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2026.8-9月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<sst xmlns="http://schemas.openxmlformats.org/spreadsheetml/2006/main" count="45" uniqueCount="40">
  <si>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附件30：</t>
  </si>
  <si>
    <t>2026年8-9月公益性岗位人员岗位补贴申请表</t>
  </si>
  <si>
    <t>单位名称（盖章）：中阳县宁乡镇人民政府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</si>
  <si>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</si>
  <si>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</si>
  <si>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</si>
  <si>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</si>
  <si>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</si>
  <si>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</si>
  <si>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</si>
  <si>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</si>
  <si>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</si>
  <si>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</si>
  <si>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</si>
  <si>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</si>
  <si>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</si>
  <si>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</si>
  <si>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</si>
  <si>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</si>
  <si>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</si>
  <si>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</si>
  <si>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</si>
  <si>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</si>
  <si>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</si>
  <si>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</si>
  <si>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</si>
  <si>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</si>
  <si>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</si>
  <si>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</si>
  <si>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</si>
  <si>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</si>
  <si>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</si>
  <si>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</si>
  <si>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</si>
  <si>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</si>
  <si>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党晶</t>
  </si>
  <si>
    <t>女</t>
  </si>
  <si>
    <t>***</t>
  </si>
  <si>
    <t>张洁</t>
  </si>
  <si>
    <t>许彦平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</si>
</sst>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57" zoomScaleNormal="70" workbookViewId="0">
      <selection activeCell="A1" sqref="A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7.625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>
        <v>2025.08</v>
      </c>
      <c r="F7" s="20">
        <v>3900</v>
      </c>
      <c r="G7" s="20">
        <v>679.04</v>
      </c>
      <c r="H7" s="20">
        <v>25.76</v>
      </c>
      <c r="I7" s="20">
        <v>25.46</v>
      </c>
      <c r="J7" s="20">
        <v>0.98</v>
      </c>
      <c r="K7" s="20">
        <v>169.76</v>
      </c>
      <c r="L7" s="20">
        <v>6.44</v>
      </c>
      <c r="M7" s="20">
        <v>4</v>
      </c>
      <c r="N7" s="20">
        <f>SUM(G7:M7)</f>
        <v>911.44</v>
      </c>
      <c r="O7" s="20">
        <f>F7-N7</f>
        <v>2988.56</v>
      </c>
      <c r="P7" s="20">
        <v>1358.08</v>
      </c>
      <c r="Q7" s="20">
        <v>51.52</v>
      </c>
      <c r="R7" s="20">
        <v>59.42</v>
      </c>
      <c r="S7" s="20">
        <v>2.24</v>
      </c>
      <c r="T7" s="20">
        <v>19.52</v>
      </c>
      <c r="U7" s="20">
        <v>0.7</v>
      </c>
      <c r="V7" s="20">
        <v>551.72</v>
      </c>
      <c r="W7" s="20">
        <v>20.93</v>
      </c>
      <c r="X7" s="20">
        <v>6</v>
      </c>
      <c r="Y7" s="20">
        <f>SUM(P7:X7)</f>
        <v>2070.13</v>
      </c>
      <c r="Z7" s="20">
        <f>F7+Y7</f>
        <v>5970.13</v>
      </c>
      <c r="AA7" s="17"/>
    </row>
    <row r="8" s="3" customFormat="1" ht="79" customHeight="1" spans="1:27">
      <c r="A8" s="17">
        <v>2</v>
      </c>
      <c r="B8" s="19" t="s">
        <v>38</v>
      </c>
      <c r="C8" s="19" t="s">
        <v>36</v>
      </c>
      <c r="D8" s="19" t="s">
        <v>37</v>
      </c>
      <c r="E8" s="19">
        <v>2025.08</v>
      </c>
      <c r="F8" s="20">
        <v>3900</v>
      </c>
      <c r="G8" s="20">
        <v>679.04</v>
      </c>
      <c r="H8" s="20">
        <v>25.76</v>
      </c>
      <c r="I8" s="20">
        <v>25.46</v>
      </c>
      <c r="J8" s="20">
        <v>0.98</v>
      </c>
      <c r="K8" s="20">
        <v>169.76</v>
      </c>
      <c r="L8" s="20">
        <v>6.44</v>
      </c>
      <c r="M8" s="20">
        <v>4</v>
      </c>
      <c r="N8" s="20">
        <f>SUM(G8:M8)</f>
        <v>911.44</v>
      </c>
      <c r="O8" s="20">
        <f>F8-N8</f>
        <v>2988.56</v>
      </c>
      <c r="P8" s="20">
        <v>1358.08</v>
      </c>
      <c r="Q8" s="20">
        <v>51.52</v>
      </c>
      <c r="R8" s="20">
        <v>59.42</v>
      </c>
      <c r="S8" s="20">
        <v>2.24</v>
      </c>
      <c r="T8" s="20">
        <v>19.52</v>
      </c>
      <c r="U8" s="20">
        <v>0.7</v>
      </c>
      <c r="V8" s="20">
        <v>551.72</v>
      </c>
      <c r="W8" s="20">
        <v>20.93</v>
      </c>
      <c r="X8" s="20">
        <v>6</v>
      </c>
      <c r="Y8" s="20">
        <f>SUM(P8:X8)</f>
        <v>2070.13</v>
      </c>
      <c r="Z8" s="20">
        <f>F8+Y8</f>
        <v>5970.13</v>
      </c>
      <c r="AA8" s="17"/>
    </row>
    <row r="9" s="3" customFormat="1" ht="79" customHeight="1" spans="1:27">
      <c r="A9" s="17">
        <v>3</v>
      </c>
      <c r="B9" s="19" t="s">
        <v>39</v>
      </c>
      <c r="C9" s="19" t="s">
        <v>36</v>
      </c>
      <c r="D9" s="19" t="s">
        <v>37</v>
      </c>
      <c r="E9" s="19">
        <v>2025.12</v>
      </c>
      <c r="F9" s="20">
        <v>3900</v>
      </c>
      <c r="G9" s="20">
        <v>679.04</v>
      </c>
      <c r="H9" s="20">
        <v>25.76</v>
      </c>
      <c r="I9" s="20">
        <v>25.46</v>
      </c>
      <c r="J9" s="20">
        <v>0.98</v>
      </c>
      <c r="K9" s="20">
        <v>169.76</v>
      </c>
      <c r="L9" s="20">
        <v>6.44</v>
      </c>
      <c r="M9" s="20">
        <v>4</v>
      </c>
      <c r="N9" s="20">
        <f>SUM(G9:M9)</f>
        <v>911.44</v>
      </c>
      <c r="O9" s="20">
        <f>F9-N9</f>
        <v>2988.56</v>
      </c>
      <c r="P9" s="20">
        <v>1358.08</v>
      </c>
      <c r="Q9" s="20">
        <v>51.52</v>
      </c>
      <c r="R9" s="20">
        <v>59.42</v>
      </c>
      <c r="S9" s="20">
        <v>2.24</v>
      </c>
      <c r="T9" s="20">
        <v>19.52</v>
      </c>
      <c r="U9" s="20">
        <v>0.7</v>
      </c>
      <c r="V9" s="20">
        <v>551.72</v>
      </c>
      <c r="W9" s="20">
        <v>20.93</v>
      </c>
      <c r="X9" s="20">
        <v>6</v>
      </c>
      <c r="Y9" s="20">
        <f>SUM(P9:X9)</f>
        <v>2070.13</v>
      </c>
      <c r="Z9" s="20">
        <f>F9+Y9</f>
        <v>5970.13</v>
      </c>
      <c r="AA9" s="17"/>
    </row>
    <row r="10" s="3" customFormat="1" ht="79" customHeight="1" spans="1:27">
      <c r="A10" s="17">
        <v>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17"/>
    </row>
    <row r="11" s="3" customFormat="1" ht="79" customHeight="1" spans="1:27">
      <c r="A11" s="17" t="s">
        <v>16</v>
      </c>
      <c r="B11" s="20"/>
      <c r="C11" s="20"/>
      <c r="D11" s="20"/>
      <c r="E11" s="20"/>
      <c r="F11" s="20">
        <f t="shared" ref="F11:Z11" si="0">SUM(F7:F10)</f>
        <v>11700</v>
      </c>
      <c r="G11" s="20">
        <f t="shared" si="0"/>
        <v>2037.12</v>
      </c>
      <c r="H11" s="20">
        <f t="shared" si="0"/>
        <v>77.28</v>
      </c>
      <c r="I11" s="20">
        <f t="shared" si="0"/>
        <v>76.38</v>
      </c>
      <c r="J11" s="20">
        <f t="shared" si="0"/>
        <v>2.94</v>
      </c>
      <c r="K11" s="20">
        <f t="shared" si="0"/>
        <v>509.28</v>
      </c>
      <c r="L11" s="20">
        <f t="shared" si="0"/>
        <v>19.32</v>
      </c>
      <c r="M11" s="20">
        <f t="shared" si="0"/>
        <v>12</v>
      </c>
      <c r="N11" s="20">
        <f t="shared" si="0"/>
        <v>2734.32</v>
      </c>
      <c r="O11" s="20">
        <f t="shared" si="0"/>
        <v>8965.68</v>
      </c>
      <c r="P11" s="20">
        <f t="shared" si="0"/>
        <v>4074.24</v>
      </c>
      <c r="Q11" s="20">
        <f t="shared" si="0"/>
        <v>154.56</v>
      </c>
      <c r="R11" s="20">
        <f t="shared" si="0"/>
        <v>178.26</v>
      </c>
      <c r="S11" s="20">
        <f t="shared" si="0"/>
        <v>6.72</v>
      </c>
      <c r="T11" s="20">
        <f t="shared" si="0"/>
        <v>58.56</v>
      </c>
      <c r="U11" s="20">
        <f t="shared" si="0"/>
        <v>2.1</v>
      </c>
      <c r="V11" s="20">
        <f t="shared" si="0"/>
        <v>1655.16</v>
      </c>
      <c r="W11" s="20">
        <f t="shared" si="0"/>
        <v>62.79</v>
      </c>
      <c r="X11" s="20">
        <f t="shared" si="0"/>
        <v>18</v>
      </c>
      <c r="Y11" s="20">
        <f t="shared" si="0"/>
        <v>6210.39</v>
      </c>
      <c r="Z11" s="20">
        <f t="shared" si="0"/>
        <v>17910.39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1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1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1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2"/>
      <c r="W15" s="22"/>
      <c r="X15" s="21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1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1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1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1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1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1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1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1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1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1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1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2026.8-9月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小完能</cp:lastModifiedBy>
  <dcterms:created xsi:type="dcterms:W3CDTF">2026-09-17T02:15:00Z</dcterms:created>
  <dcterms:modified xsi:type="dcterms:W3CDTF">2026-09-20T09:55:58Z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707CBAA453ED49DF85BF1B1D4D6B95D6_13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