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<sst xmlns="http://schemas.openxmlformats.org/spreadsheetml/2006/main" count="45" uniqueCount="35">
  <si>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附件29：</t>
  </si>
  <si>
    <t>2026年7-9月公益性岗位人员岗位补贴申请表</t>
  </si>
  <si>
    <t>单位名称（盖章）：中阳县社会保险中心</t>
  </si>
  <si>
    <t>养老基数4244元，医保基数4244元，工伤基数4244元，失业基数4244元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</si>
  <si>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</si>
  <si>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</si>
  <si>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</si>
  <si>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</si>
  <si>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</si>
  <si>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</si>
  <si>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</si>
  <si>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7-9月岗位补贴（1950元/人/月）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</si>
  <si>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</si>
  <si>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</si>
  <si>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</si>
  <si>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</si>
  <si>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</si>
  <si>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</si>
  <si>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7-9月养老保险
（8%）（339.52元/人/月）</t>
  </si>
  <si>
    <t xml:space="preserve">7-9月失业保险
（0.3%）（12.73元/人/月）
</t>
  </si>
  <si>
    <t>7-9月医疗保险（2%）
84.88元/人/月）</t>
  </si>
  <si>
    <t>7-9月大病保险
2元/人/月</t>
  </si>
  <si>
    <t>代扣个人社会保险小计</t>
  </si>
  <si>
    <t>7-9月养老保险（16%）（679.04元/人/月）</t>
  </si>
  <si>
    <t>7-9月失业保险（0.7%）（29.71元/人/月）</t>
  </si>
  <si>
    <t>7-9月工伤保险（0.23%）（9.76元/人/月）</t>
  </si>
  <si>
    <t>7-9月医疗保险（6.5%）（275.86元/人/月）</t>
  </si>
  <si>
    <t>7-9月大病保险3元/人/月</t>
  </si>
  <si>
    <t>高彤</t>
  </si>
  <si>
    <t>女</t>
  </si>
  <si>
    <t>***</t>
  </si>
  <si>
    <t>2026.7.1</t>
  </si>
  <si>
    <t>高慧</t>
  </si>
  <si>
    <t>任琦</t>
  </si>
  <si>
    <t>周转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</si>
</sst>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80" zoomScaleNormal="70" workbookViewId="0">
      <selection activeCell="A2" sqref="A2:T2"/>
    </sheetView>
  </sheetViews>
  <sheetFormatPr defaultColWidth="8.89166666666667" defaultRowHeight="13.5"/>
  <cols>
    <col min="1" max="1" width="6.70833333333333" style="2" customWidth="1"/>
    <col min="2" max="2" width="13.4083333333333" style="2" customWidth="1"/>
    <col min="3" max="3" width="6.85" style="2" customWidth="1"/>
    <col min="4" max="4" width="31.65" style="2" customWidth="1"/>
    <col min="5" max="5" width="13.4083333333333" style="2" customWidth="1"/>
    <col min="6" max="9" width="13.275" style="2" customWidth="1"/>
    <col min="10" max="10" width="11.1083333333333" style="2" customWidth="1"/>
    <col min="11" max="16" width="13.275" style="2" customWidth="1"/>
    <col min="17" max="17" width="10.7416666666667" style="2" customWidth="1"/>
    <col min="18" max="19" width="13.275" style="2" customWidth="1"/>
    <col min="20" max="20" width="18.65" style="4" customWidth="1"/>
    <col min="21" max="16384" width="8.89166666666667" style="2"/>
  </cols>
  <sheetData>
    <row r="1" s="1" customFormat="1" ht="29" customHeight="1" spans="1:20">
      <c r="A1" s="5" t="s">
        <v>0</v>
      </c>
    </row>
    <row r="2" s="2" customFormat="1" ht="49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45" customHeight="1" spans="1:20">
      <c r="A3" s="7" t="s">
        <v>2</v>
      </c>
      <c r="B3" s="7"/>
      <c r="C3" s="7"/>
      <c r="D3" s="7"/>
      <c r="E3" s="7"/>
      <c r="F3" s="8" t="s">
        <v>3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="1" customFormat="1" ht="45" customHeight="1" spans="1:20">
      <c r="A4" s="8" t="s">
        <v>4</v>
      </c>
      <c r="B4" s="8" t="s">
        <v>5</v>
      </c>
      <c r="C4" s="8"/>
      <c r="D4" s="8"/>
      <c r="E4" s="8"/>
      <c r="F4" s="8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1" customFormat="1" ht="45" customHeight="1" spans="1:20">
      <c r="A5" s="8"/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9" t="s">
        <v>12</v>
      </c>
      <c r="H5" s="9"/>
      <c r="I5" s="9"/>
      <c r="J5" s="9"/>
      <c r="K5" s="10"/>
      <c r="L5" s="11" t="s">
        <v>13</v>
      </c>
      <c r="M5" s="9" t="s">
        <v>14</v>
      </c>
      <c r="N5" s="9"/>
      <c r="O5" s="9"/>
      <c r="P5" s="9"/>
      <c r="Q5" s="9"/>
      <c r="R5" s="8" t="s">
        <v>15</v>
      </c>
      <c r="S5" s="8" t="s">
        <v>16</v>
      </c>
      <c r="T5" s="8" t="s">
        <v>17</v>
      </c>
    </row>
    <row r="6" s="1" customFormat="1" ht="135" customHeight="1" spans="1:20">
      <c r="A6" s="8"/>
      <c r="B6" s="8"/>
      <c r="C6" s="8"/>
      <c r="D6" s="8"/>
      <c r="E6" s="8"/>
      <c r="F6" s="8"/>
      <c r="G6" s="9" t="s">
        <v>18</v>
      </c>
      <c r="H6" s="12" t="s">
        <v>19</v>
      </c>
      <c r="I6" s="12" t="s">
        <v>20</v>
      </c>
      <c r="J6" s="12" t="s">
        <v>21</v>
      </c>
      <c r="K6" s="10" t="s">
        <v>22</v>
      </c>
      <c r="L6" s="11"/>
      <c r="M6" s="9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R6" s="8"/>
      <c r="S6" s="8"/>
      <c r="T6" s="8"/>
    </row>
    <row r="7" s="3" customFormat="1" ht="50" customHeight="1" spans="1:20">
      <c r="A7" s="8">
        <v>1</v>
      </c>
      <c r="B7" s="13" t="s">
        <v>28</v>
      </c>
      <c r="C7" s="13" t="s">
        <v>29</v>
      </c>
      <c r="D7" s="13" t="s">
        <v>30</v>
      </c>
      <c r="E7" s="13" t="s">
        <v>31</v>
      </c>
      <c r="F7" s="14">
        <v>5850</v>
      </c>
      <c r="G7" s="14">
        <v>1018.56</v>
      </c>
      <c r="H7" s="14">
        <v>38.19</v>
      </c>
      <c r="I7" s="14">
        <v>254.64</v>
      </c>
      <c r="J7" s="14">
        <v>6</v>
      </c>
      <c r="K7" s="14">
        <v>1317.39</v>
      </c>
      <c r="L7" s="14">
        <f t="shared" ref="L7:L10" si="0">F7-K7</f>
        <v>4532.61</v>
      </c>
      <c r="M7" s="14">
        <v>2037.12</v>
      </c>
      <c r="N7" s="14">
        <v>89.13</v>
      </c>
      <c r="O7" s="14">
        <v>29.28</v>
      </c>
      <c r="P7" s="14">
        <v>827.58</v>
      </c>
      <c r="Q7" s="14">
        <v>9</v>
      </c>
      <c r="R7" s="14">
        <v>2992.11</v>
      </c>
      <c r="S7" s="14">
        <f t="shared" ref="S7:S10" si="1">F7+R7</f>
        <v>8842.11</v>
      </c>
      <c r="T7" s="8"/>
    </row>
    <row r="8" s="3" customFormat="1" ht="50" customHeight="1" spans="1:20">
      <c r="A8" s="8">
        <v>2</v>
      </c>
      <c r="B8" s="13" t="s">
        <v>32</v>
      </c>
      <c r="C8" s="13" t="s">
        <v>29</v>
      </c>
      <c r="D8" s="13" t="s">
        <v>30</v>
      </c>
      <c r="E8" s="13" t="s">
        <v>31</v>
      </c>
      <c r="F8" s="14">
        <v>5850</v>
      </c>
      <c r="G8" s="14">
        <v>1018.56</v>
      </c>
      <c r="H8" s="14">
        <v>38.19</v>
      </c>
      <c r="I8" s="14">
        <v>254.64</v>
      </c>
      <c r="J8" s="14">
        <v>6</v>
      </c>
      <c r="K8" s="14">
        <v>1317.39</v>
      </c>
      <c r="L8" s="14">
        <f t="shared" si="0"/>
        <v>4532.61</v>
      </c>
      <c r="M8" s="14">
        <v>2037.12</v>
      </c>
      <c r="N8" s="14">
        <v>89.13</v>
      </c>
      <c r="O8" s="14">
        <v>29.28</v>
      </c>
      <c r="P8" s="14">
        <v>827.58</v>
      </c>
      <c r="Q8" s="14">
        <v>9</v>
      </c>
      <c r="R8" s="14">
        <v>2992.11</v>
      </c>
      <c r="S8" s="14">
        <f t="shared" si="1"/>
        <v>8842.11</v>
      </c>
      <c r="T8" s="8"/>
    </row>
    <row r="9" s="3" customFormat="1" ht="50" customHeight="1" spans="1:20">
      <c r="A9" s="8">
        <v>3</v>
      </c>
      <c r="B9" s="13" t="s">
        <v>33</v>
      </c>
      <c r="C9" s="13" t="s">
        <v>29</v>
      </c>
      <c r="D9" s="13" t="s">
        <v>30</v>
      </c>
      <c r="E9" s="13" t="s">
        <v>31</v>
      </c>
      <c r="F9" s="14">
        <v>5850</v>
      </c>
      <c r="G9" s="14">
        <v>1018.56</v>
      </c>
      <c r="H9" s="14">
        <v>38.19</v>
      </c>
      <c r="I9" s="14">
        <v>254.64</v>
      </c>
      <c r="J9" s="14">
        <v>6</v>
      </c>
      <c r="K9" s="14">
        <v>1317.39</v>
      </c>
      <c r="L9" s="14">
        <f t="shared" si="0"/>
        <v>4532.61</v>
      </c>
      <c r="M9" s="14">
        <v>2037.12</v>
      </c>
      <c r="N9" s="14">
        <v>89.13</v>
      </c>
      <c r="O9" s="14">
        <v>29.28</v>
      </c>
      <c r="P9" s="14">
        <v>827.58</v>
      </c>
      <c r="Q9" s="14">
        <v>9</v>
      </c>
      <c r="R9" s="14">
        <v>2992.11</v>
      </c>
      <c r="S9" s="14">
        <f t="shared" si="1"/>
        <v>8842.11</v>
      </c>
      <c r="T9" s="8"/>
    </row>
    <row r="10" s="3" customFormat="1" ht="50" customHeight="1" spans="1:20">
      <c r="A10" s="8">
        <v>4</v>
      </c>
      <c r="B10" s="13" t="s">
        <v>34</v>
      </c>
      <c r="C10" s="13" t="s">
        <v>29</v>
      </c>
      <c r="D10" s="13" t="s">
        <v>30</v>
      </c>
      <c r="E10" s="13" t="s">
        <v>31</v>
      </c>
      <c r="F10" s="14">
        <v>5850</v>
      </c>
      <c r="G10" s="14">
        <v>1018.56</v>
      </c>
      <c r="H10" s="14">
        <v>38.19</v>
      </c>
      <c r="I10" s="14">
        <v>254.64</v>
      </c>
      <c r="J10" s="14">
        <v>6</v>
      </c>
      <c r="K10" s="14">
        <v>1317.39</v>
      </c>
      <c r="L10" s="14">
        <f t="shared" si="0"/>
        <v>4532.61</v>
      </c>
      <c r="M10" s="14">
        <v>2037.12</v>
      </c>
      <c r="N10" s="14">
        <v>89.13</v>
      </c>
      <c r="O10" s="14">
        <v>29.28</v>
      </c>
      <c r="P10" s="14">
        <v>827.58</v>
      </c>
      <c r="Q10" s="14">
        <v>9</v>
      </c>
      <c r="R10" s="14">
        <v>2992.11</v>
      </c>
      <c r="S10" s="14">
        <f t="shared" si="1"/>
        <v>8842.11</v>
      </c>
      <c r="T10" s="8"/>
    </row>
    <row r="11" s="3" customFormat="1" ht="50" customHeight="1" spans="1:20">
      <c r="A11" s="15" t="s">
        <v>16</v>
      </c>
      <c r="B11" s="16"/>
      <c r="C11" s="16"/>
      <c r="D11" s="16"/>
      <c r="E11" s="17"/>
      <c r="F11" s="14">
        <f t="shared" ref="F11:Q11" si="2">SUM(F7:F10)</f>
        <v>23400</v>
      </c>
      <c r="G11" s="14">
        <f t="shared" si="2"/>
        <v>4074.24</v>
      </c>
      <c r="H11" s="14">
        <f t="shared" si="2"/>
        <v>152.76</v>
      </c>
      <c r="I11" s="14">
        <f t="shared" si="2"/>
        <v>1018.56</v>
      </c>
      <c r="J11" s="14">
        <f t="shared" si="2"/>
        <v>24</v>
      </c>
      <c r="K11" s="14">
        <f t="shared" si="2"/>
        <v>5269.56</v>
      </c>
      <c r="L11" s="14">
        <f t="shared" si="2"/>
        <v>18130.44</v>
      </c>
      <c r="M11" s="14">
        <f t="shared" si="2"/>
        <v>8148.48</v>
      </c>
      <c r="N11" s="14">
        <f t="shared" si="2"/>
        <v>356.52</v>
      </c>
      <c r="O11" s="14">
        <f t="shared" si="2"/>
        <v>117.12</v>
      </c>
      <c r="P11" s="14">
        <f t="shared" si="2"/>
        <v>3310.32</v>
      </c>
      <c r="Q11" s="14">
        <f t="shared" si="2"/>
        <v>36</v>
      </c>
      <c r="R11" s="14">
        <v>11968.44</v>
      </c>
      <c r="S11" s="14">
        <f>SUM(S7:S10)</f>
        <v>35368.44</v>
      </c>
      <c r="T11" s="8"/>
    </row>
    <row r="12" s="2" customFormat="1" spans="1:20">
      <c r="Q12" s="18"/>
      <c r="T12" s="4"/>
    </row>
    <row r="13" s="2" customFormat="1" spans="1:20">
      <c r="Q13" s="18"/>
      <c r="T13" s="4"/>
    </row>
    <row r="14" s="2" customFormat="1" spans="1:20">
      <c r="P14" s="19"/>
      <c r="Q14" s="18"/>
      <c r="T14" s="4"/>
    </row>
    <row r="15" s="2" customFormat="1" spans="1:20">
      <c r="P15" s="20"/>
      <c r="Q15" s="18"/>
      <c r="T15" s="4"/>
    </row>
    <row r="16" s="2" customFormat="1" spans="1:20">
      <c r="Q16" s="18"/>
      <c r="T16" s="4"/>
    </row>
    <row r="17" s="2" customFormat="1" spans="17:20">
      <c r="Q17" s="18"/>
      <c r="T17" s="4"/>
    </row>
    <row r="18" s="2" customFormat="1" spans="17:20">
      <c r="Q18" s="18"/>
      <c r="T18" s="4"/>
    </row>
    <row r="19" s="2" customFormat="1" spans="17:20">
      <c r="Q19" s="18"/>
      <c r="T19" s="4"/>
    </row>
    <row r="20" s="2" customFormat="1" spans="17:20">
      <c r="Q20" s="18"/>
      <c r="T20" s="4"/>
    </row>
    <row r="21" s="2" customFormat="1" spans="17:20">
      <c r="Q21" s="18"/>
      <c r="T21" s="4"/>
    </row>
    <row r="22" s="2" customFormat="1" spans="17:20">
      <c r="Q22" s="18"/>
      <c r="T22" s="4"/>
    </row>
    <row r="23" s="2" customFormat="1" spans="17:20">
      <c r="Q23" s="18"/>
      <c r="T23" s="4"/>
    </row>
    <row r="24" s="2" customFormat="1" spans="17:20">
      <c r="Q24" s="18"/>
      <c r="T24" s="4"/>
    </row>
    <row r="25" s="2" customFormat="1" spans="17:20">
      <c r="Q25" s="18"/>
      <c r="T25" s="4"/>
    </row>
    <row r="26" s="2" customFormat="1" spans="17:20">
      <c r="Q26" s="18"/>
      <c r="T26" s="4"/>
    </row>
  </sheetData>
  <mergeCells count="18">
    <mergeCell ref="A2:T2"/>
    <mergeCell ref="A3:E3"/>
    <mergeCell ref="F3:T3"/>
    <mergeCell ref="B4:E4"/>
    <mergeCell ref="F4:T4"/>
    <mergeCell ref="G5:K5"/>
    <mergeCell ref="M5:Q5"/>
    <mergeCell ref="A11:E11"/>
    <mergeCell ref="A4:A6"/>
    <mergeCell ref="B5:B6"/>
    <mergeCell ref="C5:C6"/>
    <mergeCell ref="D5:D6"/>
    <mergeCell ref="E5:E6"/>
    <mergeCell ref="F5:F6"/>
    <mergeCell ref="L5:L6"/>
    <mergeCell ref="R5:R6"/>
    <mergeCell ref="S5:S6"/>
    <mergeCell ref="T5:T6"/>
  </mergeCells>
  <pageMargins left="0.550694444444444" right="0.7" top="0.75" bottom="0.826388888888889" header="0.354166666666667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2023-05-14T19:15:00Z</dcterms:created>
  <dcterms:modified xsi:type="dcterms:W3CDTF">2026-09-20T09:55:30Z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5EB135B0FCBF43C3BC415C28BCDA0CC0_13</vt:lpwstr>
  </property>
  <property fmtid="{D5CDD505-2E9C-101B-9397-08002B2CF9AE}" pid="4" name="CalculationRule">
    <vt:i4>0</vt:i4>
  </property>
</Properties>
</file>