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<sst xmlns="http://schemas.openxmlformats.org/spreadsheetml/2006/main" count="42" uniqueCount="39">
  <si>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附件20：</t>
  </si>
  <si>
    <t>2026年8-9月公益性岗位人员岗位补贴申请表</t>
  </si>
  <si>
    <t>单位名称（盖章）：山西省中阳县气象局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</si>
  <si>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</si>
  <si>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</si>
  <si>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</si>
  <si>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</si>
  <si>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</si>
  <si>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</si>
  <si>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</si>
  <si>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</si>
  <si>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</si>
  <si>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</si>
  <si>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</si>
  <si>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</si>
  <si>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</si>
  <si>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</si>
  <si>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</si>
  <si>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</si>
  <si>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</si>
  <si>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</si>
  <si>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</si>
  <si>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</si>
  <si>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</si>
  <si>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</si>
  <si>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</si>
  <si>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</si>
  <si>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</si>
  <si>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</si>
  <si>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</si>
  <si>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8-9月工伤保险（0.46%）（19.52元/人/月）</t>
  </si>
  <si>
    <t>补缴1-7月工伤保险（0.46%）（0.21元/人/月）</t>
  </si>
  <si>
    <t>8-9月医疗保险（6.5%）（275.86元/人/月）</t>
  </si>
  <si>
    <t>补缴1-7月医疗保险（6.5%）（2.99元/人/月）</t>
  </si>
  <si>
    <t>8-9月大病保险3元/人/月</t>
  </si>
  <si>
    <t>冯玉珍</t>
  </si>
  <si>
    <t>女</t>
  </si>
  <si>
    <t>***</t>
  </si>
  <si>
    <t>赵钰艳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</si>
</sst>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80" zoomScaleNormal="70" workbookViewId="0">
      <selection activeCell="D1" sqref="D1"/>
    </sheetView>
  </sheetViews>
  <sheetFormatPr defaultColWidth="8.89166666666667" defaultRowHeight="13.5"/>
  <cols>
    <col min="1" max="1" width="6.70833333333333" style="2" customWidth="1"/>
    <col min="2" max="2" width="9.85" style="2" customWidth="1"/>
    <col min="3" max="3" width="4.4" style="2" customWidth="1"/>
    <col min="4" max="4" width="27.85" style="2" customWidth="1"/>
    <col min="5" max="5" width="12.8083333333333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20">
        <v>45870</v>
      </c>
      <c r="F7" s="19">
        <v>3900</v>
      </c>
      <c r="G7" s="19">
        <v>679.04</v>
      </c>
      <c r="H7" s="19">
        <v>25.76</v>
      </c>
      <c r="I7" s="19">
        <v>25.46</v>
      </c>
      <c r="J7" s="19">
        <v>0.98</v>
      </c>
      <c r="K7" s="19">
        <v>169.76</v>
      </c>
      <c r="L7" s="19">
        <v>6.44</v>
      </c>
      <c r="M7" s="19">
        <v>4</v>
      </c>
      <c r="N7" s="19">
        <f>SUM(G7:M7)</f>
        <v>911.44</v>
      </c>
      <c r="O7" s="19">
        <f>F7-N7</f>
        <v>2988.56</v>
      </c>
      <c r="P7" s="19">
        <v>1358.08</v>
      </c>
      <c r="Q7" s="19">
        <v>51.52</v>
      </c>
      <c r="R7" s="19">
        <v>59.42</v>
      </c>
      <c r="S7" s="19">
        <v>2.24</v>
      </c>
      <c r="T7" s="19">
        <v>39.04</v>
      </c>
      <c r="U7" s="19">
        <v>1.47</v>
      </c>
      <c r="V7" s="19">
        <v>551.72</v>
      </c>
      <c r="W7" s="19">
        <v>20.93</v>
      </c>
      <c r="X7" s="19">
        <v>6</v>
      </c>
      <c r="Y7" s="19">
        <f>SUM(P7:X7)</f>
        <v>2090.42</v>
      </c>
      <c r="Z7" s="19">
        <f>F7+Y7</f>
        <v>5990.42</v>
      </c>
      <c r="AA7" s="17"/>
    </row>
    <row r="8" s="3" customFormat="1" ht="79" customHeight="1" spans="1:27">
      <c r="A8" s="17">
        <v>2</v>
      </c>
      <c r="B8" s="19" t="s">
        <v>38</v>
      </c>
      <c r="C8" s="19" t="s">
        <v>36</v>
      </c>
      <c r="D8" s="19" t="s">
        <v>37</v>
      </c>
      <c r="E8" s="20">
        <v>45870</v>
      </c>
      <c r="F8" s="19">
        <v>3900</v>
      </c>
      <c r="G8" s="19">
        <v>679.04</v>
      </c>
      <c r="H8" s="19">
        <v>25.76</v>
      </c>
      <c r="I8" s="19">
        <v>25.46</v>
      </c>
      <c r="J8" s="19">
        <v>0.98</v>
      </c>
      <c r="K8" s="19">
        <v>169.76</v>
      </c>
      <c r="L8" s="19">
        <v>6.44</v>
      </c>
      <c r="M8" s="19">
        <v>4</v>
      </c>
      <c r="N8" s="19">
        <v>911.44</v>
      </c>
      <c r="O8" s="19">
        <v>2988.56</v>
      </c>
      <c r="P8" s="19">
        <v>1358.08</v>
      </c>
      <c r="Q8" s="19">
        <v>51.52</v>
      </c>
      <c r="R8" s="19">
        <v>59.42</v>
      </c>
      <c r="S8" s="19">
        <v>2.24</v>
      </c>
      <c r="T8" s="19">
        <v>39.04</v>
      </c>
      <c r="U8" s="19">
        <v>1.47</v>
      </c>
      <c r="V8" s="19">
        <v>551.72</v>
      </c>
      <c r="W8" s="19">
        <v>20.93</v>
      </c>
      <c r="X8" s="19">
        <v>6</v>
      </c>
      <c r="Y8" s="19">
        <v>2090.42</v>
      </c>
      <c r="Z8" s="19">
        <v>5990.42</v>
      </c>
      <c r="AA8" s="17"/>
    </row>
    <row r="9" s="3" customFormat="1" ht="79" customHeight="1" spans="1:27">
      <c r="A9" s="17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7"/>
    </row>
    <row r="10" s="3" customFormat="1" ht="79" customHeight="1" spans="1:27">
      <c r="A10" s="17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7"/>
    </row>
    <row r="11" s="3" customFormat="1" ht="79" customHeight="1" spans="1:27">
      <c r="A11" s="17" t="s">
        <v>16</v>
      </c>
      <c r="B11" s="19"/>
      <c r="C11" s="19"/>
      <c r="D11" s="19"/>
      <c r="E11" s="19"/>
      <c r="F11" s="19">
        <f>SUM(F7:F10)</f>
        <v>7800</v>
      </c>
      <c r="G11" s="19">
        <f t="shared" ref="G11:O11" si="0">SUM(G7:G10)</f>
        <v>1358.08</v>
      </c>
      <c r="H11" s="19">
        <f t="shared" si="0"/>
        <v>51.52</v>
      </c>
      <c r="I11" s="19">
        <f t="shared" si="0"/>
        <v>50.92</v>
      </c>
      <c r="J11" s="19">
        <f t="shared" si="0"/>
        <v>1.96</v>
      </c>
      <c r="K11" s="19">
        <f t="shared" si="0"/>
        <v>339.52</v>
      </c>
      <c r="L11" s="19">
        <f t="shared" si="0"/>
        <v>12.88</v>
      </c>
      <c r="M11" s="19">
        <f t="shared" si="0"/>
        <v>8</v>
      </c>
      <c r="N11" s="19">
        <f t="shared" si="0"/>
        <v>1822.88</v>
      </c>
      <c r="O11" s="19">
        <f t="shared" si="0"/>
        <v>5977.12</v>
      </c>
      <c r="P11" s="19">
        <f t="shared" ref="P11:Z11" si="1">SUM(P7:P10)</f>
        <v>2716.16</v>
      </c>
      <c r="Q11" s="19">
        <f t="shared" si="1"/>
        <v>103.04</v>
      </c>
      <c r="R11" s="19">
        <f t="shared" si="1"/>
        <v>118.84</v>
      </c>
      <c r="S11" s="19">
        <f t="shared" si="1"/>
        <v>4.48</v>
      </c>
      <c r="T11" s="19">
        <f t="shared" si="1"/>
        <v>78.08</v>
      </c>
      <c r="U11" s="19">
        <f t="shared" si="1"/>
        <v>2.94</v>
      </c>
      <c r="V11" s="19">
        <f t="shared" si="1"/>
        <v>1103.44</v>
      </c>
      <c r="W11" s="19">
        <f t="shared" si="1"/>
        <v>41.86</v>
      </c>
      <c r="X11" s="19">
        <f t="shared" si="1"/>
        <v>12</v>
      </c>
      <c r="Y11" s="19">
        <f t="shared" si="1"/>
        <v>4180.84</v>
      </c>
      <c r="Z11" s="19">
        <f t="shared" si="1"/>
        <v>11980.84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1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1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1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2"/>
      <c r="W15" s="22"/>
      <c r="X15" s="21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1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1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1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1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1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1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1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1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1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1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1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2023-05-12T19:15:00Z</dcterms:created>
  <dcterms:modified xsi:type="dcterms:W3CDTF">2026-09-20T09:49:19Z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E1478736B10F42C299D16BF29EAF957B_13</vt:lpwstr>
  </property>
  <property fmtid="{D5CDD505-2E9C-101B-9397-08002B2CF9AE}" pid="4" name="CalculationRule">
    <vt:i4>0</vt:i4>
  </property>
</Properties>
</file>