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<sst xmlns="http://schemas.openxmlformats.org/spreadsheetml/2006/main" count="42" uniqueCount="40">
  <si>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附件11：</t>
  </si>
  <si>
    <t>2026年8-9月公益性岗位人员岗位补贴申请表</t>
  </si>
  <si>
    <t>单位名称：中国共产党中阳县委员会老干部局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</si>
  <si>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</si>
  <si>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</si>
  <si>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</si>
  <si>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</si>
  <si>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</si>
  <si>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</si>
  <si>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</si>
  <si>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</si>
  <si>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</si>
  <si>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</si>
  <si>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</si>
  <si>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</si>
  <si>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</si>
  <si>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</si>
  <si>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</si>
  <si>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</si>
  <si>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</si>
  <si>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</si>
  <si>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</si>
  <si>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</si>
  <si>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</si>
  <si>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</si>
  <si>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</si>
  <si>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</si>
  <si>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</si>
  <si>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</si>
  <si>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</si>
  <si>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</si>
  <si>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</si>
  <si>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</si>
  <si>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</si>
  <si>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</si>
  <si>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张伟</t>
  </si>
  <si>
    <t>男</t>
  </si>
  <si>
    <t>***</t>
  </si>
  <si>
    <t>王焯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</si>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</sst>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71666666666667" style="2" customWidth="1"/>
    <col min="2" max="2" width="7.64166666666667" style="2" customWidth="1"/>
    <col min="3" max="3" width="6.85" style="2" customWidth="1"/>
    <col min="4" max="4" width="27.9166666666667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>
        <v>2025.08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19">
        <f>SUM(G7:M7)</f>
        <v>911.44</v>
      </c>
      <c r="O7" s="19">
        <f>F7-N7</f>
        <v>2988.56</v>
      </c>
      <c r="P7" s="19">
        <v>1358.08</v>
      </c>
      <c r="Q7" s="19">
        <v>51.52</v>
      </c>
      <c r="R7" s="19">
        <v>59.42</v>
      </c>
      <c r="S7" s="19">
        <v>2.24</v>
      </c>
      <c r="T7" s="19">
        <v>19.52</v>
      </c>
      <c r="U7" s="19">
        <v>0.7</v>
      </c>
      <c r="V7" s="19">
        <v>551.72</v>
      </c>
      <c r="W7" s="19">
        <v>20.93</v>
      </c>
      <c r="X7" s="19">
        <v>6</v>
      </c>
      <c r="Y7" s="19">
        <f>SUM(P7:X7)</f>
        <v>2070.13</v>
      </c>
      <c r="Z7" s="19">
        <f>F7+Y7</f>
        <v>5970.13</v>
      </c>
      <c r="AA7" s="17"/>
    </row>
    <row r="8" s="3" customFormat="1" ht="79" customHeight="1" spans="1:27">
      <c r="A8" s="17">
        <v>2</v>
      </c>
      <c r="B8" s="19" t="s">
        <v>38</v>
      </c>
      <c r="C8" s="19" t="s">
        <v>39</v>
      </c>
      <c r="D8" s="19" t="s">
        <v>37</v>
      </c>
      <c r="E8" s="19">
        <v>2026.07</v>
      </c>
      <c r="F8" s="19">
        <v>3900</v>
      </c>
      <c r="G8" s="19">
        <v>679.04</v>
      </c>
      <c r="H8" s="19">
        <v>3.68</v>
      </c>
      <c r="I8" s="19">
        <v>25.46</v>
      </c>
      <c r="J8" s="19">
        <v>0.14</v>
      </c>
      <c r="K8" s="19">
        <v>169.76</v>
      </c>
      <c r="L8" s="19">
        <v>0.92</v>
      </c>
      <c r="M8" s="19">
        <v>4</v>
      </c>
      <c r="N8" s="19">
        <f>SUM(G8:M8)</f>
        <v>883</v>
      </c>
      <c r="O8" s="19">
        <f>F8-N8</f>
        <v>3017</v>
      </c>
      <c r="P8" s="19">
        <v>1358.08</v>
      </c>
      <c r="Q8" s="19">
        <v>7.36</v>
      </c>
      <c r="R8" s="19">
        <v>59.42</v>
      </c>
      <c r="S8" s="19">
        <v>0.32</v>
      </c>
      <c r="T8" s="19">
        <v>19.52</v>
      </c>
      <c r="U8" s="19">
        <v>0.1</v>
      </c>
      <c r="V8" s="19">
        <v>551.72</v>
      </c>
      <c r="W8" s="19">
        <v>2.99</v>
      </c>
      <c r="X8" s="19">
        <v>6</v>
      </c>
      <c r="Y8" s="19">
        <f>SUM(P8:X8)</f>
        <v>2005.51</v>
      </c>
      <c r="Z8" s="19">
        <f>F8+Y8</f>
        <v>5905.51</v>
      </c>
      <c r="AA8" s="17"/>
    </row>
    <row r="9" s="3" customFormat="1" ht="79" customHeight="1" spans="1:27">
      <c r="A9" s="17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>
        <f>F9-N9</f>
        <v>0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7"/>
    </row>
    <row r="10" s="3" customFormat="1" ht="79" customHeight="1" spans="1:27">
      <c r="A10" s="17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>
        <f>F10-N10</f>
        <v>0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7"/>
    </row>
    <row r="11" s="3" customFormat="1" ht="79" customHeight="1" spans="1:27">
      <c r="A11" s="17" t="s">
        <v>16</v>
      </c>
      <c r="B11" s="19"/>
      <c r="C11" s="19"/>
      <c r="D11" s="19"/>
      <c r="E11" s="19"/>
      <c r="F11" s="19">
        <f>SUM(F7:F10)</f>
        <v>7800</v>
      </c>
      <c r="G11" s="19">
        <f t="shared" ref="G11:O11" si="0">SUM(G7:G10)</f>
        <v>1358.08</v>
      </c>
      <c r="H11" s="19">
        <f t="shared" si="0"/>
        <v>29.44</v>
      </c>
      <c r="I11" s="19">
        <f t="shared" si="0"/>
        <v>50.92</v>
      </c>
      <c r="J11" s="19">
        <f t="shared" si="0"/>
        <v>1.12</v>
      </c>
      <c r="K11" s="19">
        <f t="shared" si="0"/>
        <v>339.52</v>
      </c>
      <c r="L11" s="19">
        <f t="shared" si="0"/>
        <v>7.36</v>
      </c>
      <c r="M11" s="19">
        <f t="shared" si="0"/>
        <v>8</v>
      </c>
      <c r="N11" s="19">
        <f t="shared" si="0"/>
        <v>1794.44</v>
      </c>
      <c r="O11" s="19">
        <f t="shared" si="0"/>
        <v>6005.56</v>
      </c>
      <c r="P11" s="19">
        <f t="shared" ref="P11:Z11" si="1">SUM(P7:P10)</f>
        <v>2716.16</v>
      </c>
      <c r="Q11" s="19">
        <f t="shared" si="1"/>
        <v>58.88</v>
      </c>
      <c r="R11" s="19">
        <f t="shared" si="1"/>
        <v>118.84</v>
      </c>
      <c r="S11" s="19">
        <f t="shared" si="1"/>
        <v>2.56</v>
      </c>
      <c r="T11" s="19">
        <f t="shared" si="1"/>
        <v>39.04</v>
      </c>
      <c r="U11" s="19">
        <f t="shared" si="1"/>
        <v>0.8</v>
      </c>
      <c r="V11" s="19">
        <f t="shared" si="1"/>
        <v>1103.44</v>
      </c>
      <c r="W11" s="19">
        <f t="shared" si="1"/>
        <v>23.92</v>
      </c>
      <c r="X11" s="19">
        <f t="shared" si="1"/>
        <v>12</v>
      </c>
      <c r="Y11" s="19">
        <f t="shared" si="1"/>
        <v>4075.64</v>
      </c>
      <c r="Z11" s="19">
        <f t="shared" si="1"/>
        <v>11875.64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0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0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0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1"/>
      <c r="W15" s="21"/>
      <c r="X15" s="20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0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0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0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0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0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0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0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0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0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0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0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B3DEF89649794CDDB648A924DC10A141_13</vt:lpwstr>
  </property>
  <property fmtid="{D5CDD505-2E9C-101B-9397-08002B2CF9AE}" pid="4" name="CalculationRule">
    <vt:i4>0</vt:i4>
  </property>
</Properties>
</file>