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<sst xmlns="http://schemas.openxmlformats.org/spreadsheetml/2006/main" count="52" uniqueCount="43">
  <si>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附件3：</t>
  </si>
  <si>
    <t>2026年8-9月公益性岗位人员岗位补贴申请表</t>
  </si>
  <si>
    <t>单位名称（盖章）：中阳县档案馆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</si>
  <si>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</si>
  <si>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</si>
  <si>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</si>
  <si>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</si>
  <si>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</si>
  <si>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</si>
  <si>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</si>
  <si>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</si>
  <si>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</si>
  <si>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</si>
  <si>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</si>
  <si>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</si>
  <si>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</si>
  <si>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</si>
  <si>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</si>
  <si>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</si>
  <si>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</si>
  <si>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</si>
  <si>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</si>
  <si>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</si>
  <si>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</si>
  <si>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</si>
  <si>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</si>
  <si>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</si>
  <si>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</si>
  <si>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</si>
  <si>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</si>
  <si>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</si>
  <si>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</si>
  <si>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</si>
  <si>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</si>
  <si>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</si>
  <si>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霍心如</t>
  </si>
  <si>
    <t>女</t>
  </si>
  <si>
    <t>***</t>
  </si>
  <si>
    <t>马红红</t>
  </si>
  <si>
    <t>刘梅</t>
  </si>
  <si>
    <t>2026年7月1日</t>
  </si>
  <si>
    <t>梁俞含</t>
  </si>
  <si>
    <t>谢霞霞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</si>
</sst>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0.00;[Red]0.00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name val="宋体"/>
      <charset val="134"/>
    </font>
    <font>
      <sz val="16"/>
      <color indexed="8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178" fontId="4" fillId="0" borderId="1" xfId="49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7"/>
  <sheetViews>
    <sheetView tabSelected="1" view="pageBreakPreview" zoomScale="60" zoomScaleNormal="70" workbookViewId="0">
      <selection activeCell="A2" sqref="A2:AA2"/>
    </sheetView>
  </sheetViews>
  <sheetFormatPr defaultColWidth="8.89166666666667" defaultRowHeight="13.5"/>
  <cols>
    <col min="1" max="1" width="6.70833333333333" style="1" customWidth="1"/>
    <col min="2" max="2" width="9.84166666666667" style="1" customWidth="1"/>
    <col min="3" max="3" width="6.85" style="1" customWidth="1"/>
    <col min="4" max="4" width="23.9" style="1" customWidth="1"/>
    <col min="5" max="5" width="11.85" style="1" customWidth="1"/>
    <col min="6" max="6" width="13.275" style="1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1"/>
  </cols>
  <sheetData>
    <row r="1" s="1" customFormat="1" spans="1:27">
      <c r="A1" s="8" t="s">
        <v>0</v>
      </c>
    </row>
    <row r="2" s="1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2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2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2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2" customFormat="1" ht="150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20" t="s">
        <v>36</v>
      </c>
      <c r="D7" s="21" t="s">
        <v>37</v>
      </c>
      <c r="E7" s="22">
        <v>45870</v>
      </c>
      <c r="F7" s="23">
        <v>3900</v>
      </c>
      <c r="G7" s="23">
        <v>679.04</v>
      </c>
      <c r="H7" s="23">
        <v>25.76</v>
      </c>
      <c r="I7" s="23">
        <v>25.46</v>
      </c>
      <c r="J7" s="23">
        <v>0.98</v>
      </c>
      <c r="K7" s="23">
        <v>169.76</v>
      </c>
      <c r="L7" s="23">
        <v>6.44</v>
      </c>
      <c r="M7" s="23">
        <v>4</v>
      </c>
      <c r="N7" s="23">
        <f>SUM(G7:M7)</f>
        <v>911.44</v>
      </c>
      <c r="O7" s="23">
        <f>F7-N7</f>
        <v>2988.56</v>
      </c>
      <c r="P7" s="23">
        <v>1358.08</v>
      </c>
      <c r="Q7" s="23">
        <v>51.52</v>
      </c>
      <c r="R7" s="23">
        <v>59.42</v>
      </c>
      <c r="S7" s="23">
        <v>2.24</v>
      </c>
      <c r="T7" s="23">
        <v>19.52</v>
      </c>
      <c r="U7" s="23">
        <v>0.7</v>
      </c>
      <c r="V7" s="23">
        <v>551.72</v>
      </c>
      <c r="W7" s="23">
        <v>20.93</v>
      </c>
      <c r="X7" s="23">
        <v>6</v>
      </c>
      <c r="Y7" s="23">
        <f>SUM(P7:X7)</f>
        <v>2070.13</v>
      </c>
      <c r="Z7" s="23">
        <f>F7+Y7</f>
        <v>5970.13</v>
      </c>
      <c r="AA7" s="17"/>
    </row>
    <row r="8" s="3" customFormat="1" ht="79" customHeight="1" spans="1:27">
      <c r="A8" s="17">
        <v>2</v>
      </c>
      <c r="B8" s="20" t="s">
        <v>38</v>
      </c>
      <c r="C8" s="20" t="s">
        <v>36</v>
      </c>
      <c r="D8" s="24" t="s">
        <v>37</v>
      </c>
      <c r="E8" s="22">
        <v>45870</v>
      </c>
      <c r="F8" s="23">
        <v>3900</v>
      </c>
      <c r="G8" s="23">
        <v>679.04</v>
      </c>
      <c r="H8" s="23">
        <v>25.76</v>
      </c>
      <c r="I8" s="23">
        <v>25.46</v>
      </c>
      <c r="J8" s="23">
        <v>0.98</v>
      </c>
      <c r="K8" s="23">
        <v>169.76</v>
      </c>
      <c r="L8" s="23">
        <v>6.44</v>
      </c>
      <c r="M8" s="23">
        <v>4</v>
      </c>
      <c r="N8" s="23">
        <f>SUM(G8:M8)</f>
        <v>911.44</v>
      </c>
      <c r="O8" s="23">
        <f>F8-N8</f>
        <v>2988.56</v>
      </c>
      <c r="P8" s="23">
        <v>1358.08</v>
      </c>
      <c r="Q8" s="23">
        <v>51.52</v>
      </c>
      <c r="R8" s="23">
        <v>59.42</v>
      </c>
      <c r="S8" s="23">
        <v>2.24</v>
      </c>
      <c r="T8" s="23">
        <v>19.52</v>
      </c>
      <c r="U8" s="23">
        <v>0.7</v>
      </c>
      <c r="V8" s="23">
        <v>551.72</v>
      </c>
      <c r="W8" s="23">
        <v>20.93</v>
      </c>
      <c r="X8" s="23">
        <v>6</v>
      </c>
      <c r="Y8" s="23">
        <f>SUM(P8:X8)</f>
        <v>2070.13</v>
      </c>
      <c r="Z8" s="23">
        <f>F8+Y8</f>
        <v>5970.13</v>
      </c>
      <c r="AA8" s="17"/>
    </row>
    <row r="9" s="3" customFormat="1" ht="79" customHeight="1" spans="1:27">
      <c r="A9" s="17">
        <v>3</v>
      </c>
      <c r="B9" s="20" t="s">
        <v>39</v>
      </c>
      <c r="C9" s="20" t="s">
        <v>36</v>
      </c>
      <c r="D9" s="24" t="s">
        <v>37</v>
      </c>
      <c r="E9" s="25" t="s">
        <v>40</v>
      </c>
      <c r="F9" s="23">
        <v>3900</v>
      </c>
      <c r="G9" s="23">
        <v>679.04</v>
      </c>
      <c r="H9" s="23">
        <v>3.68</v>
      </c>
      <c r="I9" s="23">
        <v>25.46</v>
      </c>
      <c r="J9" s="23">
        <v>0.14</v>
      </c>
      <c r="K9" s="23">
        <v>169.76</v>
      </c>
      <c r="L9" s="23">
        <v>0.92</v>
      </c>
      <c r="M9" s="23">
        <v>4</v>
      </c>
      <c r="N9" s="23">
        <f>SUM(G9:M9)</f>
        <v>883</v>
      </c>
      <c r="O9" s="23">
        <f>F9-N9</f>
        <v>3017</v>
      </c>
      <c r="P9" s="23">
        <v>1358.08</v>
      </c>
      <c r="Q9" s="23">
        <v>7.36</v>
      </c>
      <c r="R9" s="23">
        <v>59.42</v>
      </c>
      <c r="S9" s="23">
        <v>0.32</v>
      </c>
      <c r="T9" s="23">
        <v>19.52</v>
      </c>
      <c r="U9" s="23">
        <v>0.1</v>
      </c>
      <c r="V9" s="23">
        <v>551.72</v>
      </c>
      <c r="W9" s="23">
        <v>2.99</v>
      </c>
      <c r="X9" s="23">
        <v>6</v>
      </c>
      <c r="Y9" s="23">
        <f>SUM(P9:X9)</f>
        <v>2005.51</v>
      </c>
      <c r="Z9" s="23">
        <f>F9+Y9</f>
        <v>5905.51</v>
      </c>
      <c r="AA9" s="17"/>
    </row>
    <row r="10" s="3" customFormat="1" ht="79" customHeight="1" spans="1:27">
      <c r="A10" s="17">
        <v>4</v>
      </c>
      <c r="B10" s="19" t="s">
        <v>41</v>
      </c>
      <c r="C10" s="20" t="s">
        <v>36</v>
      </c>
      <c r="D10" s="24" t="s">
        <v>37</v>
      </c>
      <c r="E10" s="22">
        <v>45139</v>
      </c>
      <c r="F10" s="23"/>
      <c r="G10" s="23"/>
      <c r="H10" s="23">
        <v>25.76</v>
      </c>
      <c r="I10" s="23"/>
      <c r="J10" s="23">
        <v>0.98</v>
      </c>
      <c r="K10" s="23"/>
      <c r="L10" s="23">
        <v>6.44</v>
      </c>
      <c r="M10" s="23"/>
      <c r="N10" s="23"/>
      <c r="O10" s="23"/>
      <c r="P10" s="23"/>
      <c r="Q10" s="23">
        <v>51.52</v>
      </c>
      <c r="R10" s="23"/>
      <c r="S10" s="23">
        <v>2.24</v>
      </c>
      <c r="T10" s="23"/>
      <c r="U10" s="23">
        <v>0.7</v>
      </c>
      <c r="V10" s="23"/>
      <c r="W10" s="23">
        <v>20.93</v>
      </c>
      <c r="X10" s="23"/>
      <c r="Y10" s="23">
        <f>SUM(P10:X10)</f>
        <v>75.39</v>
      </c>
      <c r="Z10" s="23">
        <f>F10+Y10</f>
        <v>75.39</v>
      </c>
      <c r="AA10" s="17"/>
    </row>
    <row r="11" s="3" customFormat="1" ht="79" customHeight="1" spans="1:27">
      <c r="A11" s="17">
        <v>5</v>
      </c>
      <c r="B11" s="19" t="s">
        <v>42</v>
      </c>
      <c r="C11" s="20" t="s">
        <v>36</v>
      </c>
      <c r="D11" s="24" t="s">
        <v>37</v>
      </c>
      <c r="E11" s="22">
        <v>45139</v>
      </c>
      <c r="F11" s="23"/>
      <c r="G11" s="23"/>
      <c r="H11" s="23">
        <v>25.76</v>
      </c>
      <c r="I11" s="23"/>
      <c r="J11" s="23">
        <v>0.98</v>
      </c>
      <c r="K11" s="23"/>
      <c r="L11" s="23">
        <v>6.44</v>
      </c>
      <c r="M11" s="23"/>
      <c r="N11" s="23"/>
      <c r="O11" s="23"/>
      <c r="P11" s="23"/>
      <c r="Q11" s="23">
        <v>51.52</v>
      </c>
      <c r="R11" s="23"/>
      <c r="S11" s="23">
        <v>2.24</v>
      </c>
      <c r="T11" s="23"/>
      <c r="U11" s="23">
        <v>0.7</v>
      </c>
      <c r="V11" s="23"/>
      <c r="W11" s="23">
        <v>20.93</v>
      </c>
      <c r="X11" s="23"/>
      <c r="Y11" s="23">
        <f>SUM(P11:X11)</f>
        <v>75.39</v>
      </c>
      <c r="Z11" s="23">
        <f>F11+Y11</f>
        <v>75.39</v>
      </c>
      <c r="AA11" s="17"/>
    </row>
    <row r="12" s="3" customFormat="1" ht="79" customHeight="1" spans="1:27">
      <c r="A12" s="17" t="s">
        <v>16</v>
      </c>
      <c r="B12" s="23"/>
      <c r="C12" s="23"/>
      <c r="D12" s="23"/>
      <c r="E12" s="23"/>
      <c r="F12" s="23">
        <f>SUM(F7:F10)</f>
        <v>11700</v>
      </c>
      <c r="G12" s="23">
        <f t="shared" ref="G12:O12" si="0">SUM(G7:G10)</f>
        <v>2037.12</v>
      </c>
      <c r="H12" s="23">
        <f>SUM(H7:H11)</f>
        <v>106.72</v>
      </c>
      <c r="I12" s="23">
        <f t="shared" si="0"/>
        <v>76.38</v>
      </c>
      <c r="J12" s="23">
        <f>SUM(J7:J11)</f>
        <v>4.06</v>
      </c>
      <c r="K12" s="23">
        <f t="shared" si="0"/>
        <v>509.28</v>
      </c>
      <c r="L12" s="23">
        <f>SUM(L7:L11)</f>
        <v>26.68</v>
      </c>
      <c r="M12" s="23">
        <f t="shared" si="0"/>
        <v>12</v>
      </c>
      <c r="N12" s="23">
        <f t="shared" si="0"/>
        <v>2705.88</v>
      </c>
      <c r="O12" s="23">
        <f t="shared" si="0"/>
        <v>8994.12</v>
      </c>
      <c r="P12" s="23">
        <f t="shared" ref="P12:Z12" si="1">SUM(P7:P10)</f>
        <v>4074.24</v>
      </c>
      <c r="Q12" s="23">
        <f>SUM(Q7:Q11)</f>
        <v>213.44</v>
      </c>
      <c r="R12" s="23">
        <f t="shared" si="1"/>
        <v>178.26</v>
      </c>
      <c r="S12" s="23">
        <f>SUM(S7:S11)</f>
        <v>9.28</v>
      </c>
      <c r="T12" s="23">
        <f t="shared" si="1"/>
        <v>58.56</v>
      </c>
      <c r="U12" s="23">
        <f>SUM(U7:U11)</f>
        <v>2.9</v>
      </c>
      <c r="V12" s="23">
        <f t="shared" si="1"/>
        <v>1655.16</v>
      </c>
      <c r="W12" s="23">
        <f>SUM(W7:W11)</f>
        <v>86.71</v>
      </c>
      <c r="X12" s="23">
        <f t="shared" si="1"/>
        <v>18</v>
      </c>
      <c r="Y12" s="23">
        <f>SUM(Y7:Y11)</f>
        <v>6296.55</v>
      </c>
      <c r="Z12" s="23">
        <f>SUM(Z7:Z11)</f>
        <v>17996.55</v>
      </c>
      <c r="AA12" s="17"/>
    </row>
    <row r="13" s="1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6"/>
      <c r="Y13" s="4"/>
      <c r="Z13" s="6"/>
      <c r="AA13" s="7"/>
    </row>
    <row r="14" s="1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6"/>
      <c r="Y14" s="4"/>
      <c r="Z14" s="6"/>
      <c r="AA14" s="7"/>
    </row>
    <row r="15" s="1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6"/>
      <c r="Y15" s="4"/>
      <c r="Z15" s="6"/>
      <c r="AA15" s="7"/>
    </row>
    <row r="16" s="1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27"/>
      <c r="W16" s="27"/>
      <c r="X16" s="26"/>
      <c r="Y16" s="4"/>
      <c r="Z16" s="6"/>
      <c r="AA16" s="7"/>
    </row>
    <row r="17" s="1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6"/>
      <c r="Y17" s="4"/>
      <c r="Z17" s="6"/>
      <c r="AA17" s="7"/>
    </row>
    <row r="18" s="1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6"/>
      <c r="Y18" s="4"/>
      <c r="Z18" s="6"/>
      <c r="AA18" s="7"/>
    </row>
    <row r="19" s="1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6"/>
      <c r="Y19" s="4"/>
      <c r="Z19" s="6"/>
      <c r="AA19" s="7"/>
    </row>
    <row r="20" s="1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6"/>
      <c r="Y20" s="4"/>
      <c r="Z20" s="6"/>
      <c r="AA20" s="7"/>
    </row>
    <row r="21" s="1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6"/>
      <c r="Y21" s="4"/>
      <c r="Z21" s="6"/>
      <c r="AA21" s="7"/>
    </row>
    <row r="22" s="1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6"/>
      <c r="Y22" s="4"/>
      <c r="Z22" s="6"/>
      <c r="AA22" s="7"/>
    </row>
    <row r="23" s="1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6"/>
      <c r="Y23" s="4"/>
      <c r="Z23" s="6"/>
      <c r="AA23" s="7"/>
    </row>
    <row r="24" s="1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6"/>
      <c r="Y24" s="4"/>
      <c r="Z24" s="6"/>
      <c r="AA24" s="7"/>
    </row>
    <row r="25" s="1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6"/>
      <c r="Y25" s="4"/>
      <c r="Z25" s="6"/>
      <c r="AA25" s="7"/>
    </row>
    <row r="26" s="1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6"/>
      <c r="Y26" s="4"/>
      <c r="Z26" s="6"/>
      <c r="AA26" s="7"/>
    </row>
    <row r="27" s="1" customFormat="1" spans="7:27">
      <c r="G27" s="4"/>
      <c r="H27" s="4"/>
      <c r="I27" s="4"/>
      <c r="J27" s="4"/>
      <c r="K27" s="4"/>
      <c r="L27" s="4"/>
      <c r="M27" s="4"/>
      <c r="N27" s="5"/>
      <c r="O27" s="6"/>
      <c r="P27" s="4"/>
      <c r="Q27" s="4"/>
      <c r="R27" s="4"/>
      <c r="S27" s="4"/>
      <c r="T27" s="4"/>
      <c r="U27" s="4"/>
      <c r="V27" s="4"/>
      <c r="W27" s="4"/>
      <c r="X27" s="26"/>
      <c r="Y27" s="4"/>
      <c r="Z27" s="6"/>
      <c r="AA27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49BFEFD109A54792973B8F18D3B916DA_13</vt:lpwstr>
  </property>
  <property fmtid="{D5CDD505-2E9C-101B-9397-08002B2CF9AE}" pid="4" name="CalculationRule">
    <vt:i4>0</vt:i4>
  </property>
</Properties>
</file>