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补贴申请表" sheetId="1" r:id="rId1"/>
  </sheets>
  <definedNames>
    <definedName name="_xlnm._FilterDatabase" localSheetId="0" hidden="1">岗位补贴申请表!#REF!</definedName>
    <definedName name="_xlnm.Print_Titles" localSheetId="0">岗位补贴申请表!#REF!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<sst xmlns="http://schemas.openxmlformats.org/spreadsheetml/2006/main" count="44" uniqueCount="35">
  <si>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附件33：</t>
  </si>
  <si>
    <t>2026年7月公益性岗位人员岗位补贴申请表</t>
  </si>
  <si>
    <t>单位名称（盖章）：中阳县下枣林乡人民政府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</si>
  <si>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</si>
  <si>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</si>
  <si>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</si>
  <si>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</si>
  <si>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</si>
  <si>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</si>
  <si>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</si>
  <si>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</si>
  <si>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</si>
  <si>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</si>
  <si>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</si>
  <si>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</si>
  <si>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</si>
  <si>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</si>
  <si>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</si>
  <si>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</si>
  <si>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</si>
  <si>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</si>
  <si>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</si>
  <si>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</si>
  <si>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</si>
  <si>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</si>
  <si>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</si>
  <si>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</si>
  <si>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</si>
  <si>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刘慧芳</t>
  </si>
  <si>
    <t>女</t>
  </si>
  <si>
    <t>***</t>
  </si>
  <si>
    <t>刘杉杉</t>
  </si>
  <si>
    <t>王佳</t>
  </si>
  <si>
    <t>高晓丽</t>
  </si>
  <si>
    <t>任艳芳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</si>
</sst>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在职_1" xfId="49"/>
    <cellStyle name="常规_在职_2" xfId="50"/>
    <cellStyle name="常规_在职" xfId="51"/>
    <cellStyle name="常规_在职_3" xfId="52"/>
    <cellStyle name="?鹎%U龡&amp;H?_x0008__x001C__x001C_?_x0007__x0001__x0001_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view="pageBreakPreview" zoomScaleNormal="100" workbookViewId="0">
      <pane ySplit="2" topLeftCell="A2" activePane="bottomLeft" state="frozen"/>
      <selection/>
      <selection pane="bottomLeft" activeCell="A2" sqref="A2:T2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8.775" style="2" customWidth="1"/>
    <col min="12" max="12" width="6.88333333333333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2" customWidth="1"/>
    <col min="21" max="16384" width="8.89166666666667" style="2"/>
  </cols>
  <sheetData>
    <row r="1" s="1" customFormat="1" ht="34" customHeight="1" spans="1:20">
      <c r="A1" s="3" t="s">
        <v>0</v>
      </c>
    </row>
    <row r="2" s="2" customFormat="1" ht="37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5" customHeight="1" spans="1:20">
      <c r="A3" s="5" t="s">
        <v>2</v>
      </c>
      <c r="B3" s="5"/>
      <c r="C3" s="5"/>
      <c r="D3" s="5"/>
      <c r="E3" s="5"/>
      <c r="F3" s="6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" customFormat="1" ht="25" customHeight="1" spans="1:20">
      <c r="A4" s="7" t="s">
        <v>4</v>
      </c>
      <c r="B4" s="7" t="s">
        <v>5</v>
      </c>
      <c r="C4" s="7"/>
      <c r="D4" s="7"/>
      <c r="E4" s="7"/>
      <c r="F4" s="7" t="s">
        <v>6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="2" customFormat="1" ht="30" customHeight="1" spans="1:20">
      <c r="A5" s="7"/>
      <c r="B5" s="7" t="s">
        <v>7</v>
      </c>
      <c r="C5" s="7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8"/>
      <c r="I5" s="8"/>
      <c r="J5" s="8"/>
      <c r="K5" s="8"/>
      <c r="L5" s="8" t="s">
        <v>13</v>
      </c>
      <c r="M5" s="8" t="s">
        <v>14</v>
      </c>
      <c r="N5" s="8"/>
      <c r="O5" s="8"/>
      <c r="P5" s="8"/>
      <c r="Q5" s="8"/>
      <c r="R5" s="7" t="s">
        <v>15</v>
      </c>
      <c r="S5" s="7" t="s">
        <v>16</v>
      </c>
      <c r="T5" s="9" t="s">
        <v>17</v>
      </c>
    </row>
    <row r="6" s="2" customFormat="1" ht="75" customHeight="1" spans="1:20">
      <c r="A6" s="7"/>
      <c r="B6" s="7"/>
      <c r="C6" s="7"/>
      <c r="D6" s="7"/>
      <c r="E6" s="7"/>
      <c r="F6" s="8"/>
      <c r="G6" s="8" t="s">
        <v>18</v>
      </c>
      <c r="H6" s="10" t="s">
        <v>19</v>
      </c>
      <c r="I6" s="10" t="s">
        <v>20</v>
      </c>
      <c r="J6" s="10" t="s">
        <v>21</v>
      </c>
      <c r="K6" s="8" t="s">
        <v>22</v>
      </c>
      <c r="L6" s="8"/>
      <c r="M6" s="8" t="s">
        <v>23</v>
      </c>
      <c r="N6" s="10" t="s">
        <v>24</v>
      </c>
      <c r="O6" s="10" t="s">
        <v>25</v>
      </c>
      <c r="P6" s="10" t="s">
        <v>26</v>
      </c>
      <c r="Q6" s="10" t="s">
        <v>27</v>
      </c>
      <c r="R6" s="7"/>
      <c r="S6" s="7"/>
      <c r="T6" s="9"/>
    </row>
    <row r="7" s="2" customFormat="1" ht="23" customHeight="1" spans="1:20">
      <c r="A7" s="8">
        <v>1</v>
      </c>
      <c r="B7" s="11" t="s">
        <v>28</v>
      </c>
      <c r="C7" s="12" t="s">
        <v>29</v>
      </c>
      <c r="D7" s="13" t="s">
        <v>30</v>
      </c>
      <c r="E7" s="14">
        <v>20260701</v>
      </c>
      <c r="F7" s="15">
        <v>1950</v>
      </c>
      <c r="G7" s="15">
        <v>335.84</v>
      </c>
      <c r="H7" s="16">
        <v>12.59</v>
      </c>
      <c r="I7" s="15">
        <v>83.96</v>
      </c>
      <c r="J7" s="15">
        <v>2</v>
      </c>
      <c r="K7" s="15">
        <f>G7+H7+I7+J7</f>
        <v>434.39</v>
      </c>
      <c r="L7" s="15">
        <f t="shared" ref="L7:L12" si="0">F7-K7</f>
        <v>1515.61</v>
      </c>
      <c r="M7" s="15">
        <v>671.68</v>
      </c>
      <c r="N7" s="16">
        <v>29.39</v>
      </c>
      <c r="O7" s="15">
        <v>9.66</v>
      </c>
      <c r="P7" s="15">
        <v>272.87</v>
      </c>
      <c r="Q7" s="15">
        <v>3</v>
      </c>
      <c r="R7" s="15">
        <f>M7+N7+O7+P7+Q7</f>
        <v>986.6</v>
      </c>
      <c r="S7" s="17">
        <f>F7+R7</f>
        <v>2936.6</v>
      </c>
      <c r="T7" s="5"/>
    </row>
    <row r="8" s="2" customFormat="1" ht="23" customHeight="1" spans="1:20">
      <c r="A8" s="8">
        <v>2</v>
      </c>
      <c r="B8" s="18" t="s">
        <v>31</v>
      </c>
      <c r="C8" s="19" t="s">
        <v>29</v>
      </c>
      <c r="D8" s="20" t="s">
        <v>30</v>
      </c>
      <c r="E8" s="14">
        <v>20250801</v>
      </c>
      <c r="F8" s="15">
        <v>1950</v>
      </c>
      <c r="G8" s="15">
        <v>335.84</v>
      </c>
      <c r="H8" s="16">
        <v>12.59</v>
      </c>
      <c r="I8" s="15">
        <v>83.96</v>
      </c>
      <c r="J8" s="15">
        <v>2</v>
      </c>
      <c r="K8" s="15">
        <f>G8+H8+I8+J8</f>
        <v>434.39</v>
      </c>
      <c r="L8" s="15">
        <f t="shared" si="0"/>
        <v>1515.61</v>
      </c>
      <c r="M8" s="15">
        <v>671.68</v>
      </c>
      <c r="N8" s="16">
        <v>29.39</v>
      </c>
      <c r="O8" s="15">
        <v>9.66</v>
      </c>
      <c r="P8" s="15">
        <v>272.87</v>
      </c>
      <c r="Q8" s="15">
        <v>3</v>
      </c>
      <c r="R8" s="15">
        <f>M8+N8+O8+P8+Q8</f>
        <v>986.6</v>
      </c>
      <c r="S8" s="17">
        <f>F8+R8</f>
        <v>2936.6</v>
      </c>
      <c r="T8" s="21"/>
    </row>
    <row r="9" s="2" customFormat="1" ht="23" customHeight="1" spans="1:20">
      <c r="A9" s="8">
        <v>3</v>
      </c>
      <c r="B9" s="18" t="s">
        <v>32</v>
      </c>
      <c r="C9" s="19" t="s">
        <v>29</v>
      </c>
      <c r="D9" s="20" t="s">
        <v>30</v>
      </c>
      <c r="E9" s="14">
        <v>20250801</v>
      </c>
      <c r="F9" s="15">
        <v>1950</v>
      </c>
      <c r="G9" s="15">
        <v>335.84</v>
      </c>
      <c r="H9" s="16">
        <v>12.59</v>
      </c>
      <c r="I9" s="15">
        <v>83.96</v>
      </c>
      <c r="J9" s="15">
        <v>2</v>
      </c>
      <c r="K9" s="15">
        <f>G9+H9+I9+J9</f>
        <v>434.39</v>
      </c>
      <c r="L9" s="15">
        <f t="shared" si="0"/>
        <v>1515.61</v>
      </c>
      <c r="M9" s="15">
        <v>671.68</v>
      </c>
      <c r="N9" s="16">
        <v>29.39</v>
      </c>
      <c r="O9" s="15">
        <v>9.66</v>
      </c>
      <c r="P9" s="15">
        <v>272.87</v>
      </c>
      <c r="Q9" s="15">
        <v>3</v>
      </c>
      <c r="R9" s="15">
        <f>M9+N9+O9+P9+Q9</f>
        <v>986.6</v>
      </c>
      <c r="S9" s="17">
        <f>F9+R9</f>
        <v>2936.6</v>
      </c>
      <c r="T9" s="5"/>
    </row>
    <row r="10" s="2" customFormat="1" ht="23" customHeight="1" spans="1:20">
      <c r="A10" s="8">
        <v>4</v>
      </c>
      <c r="B10" s="18" t="s">
        <v>33</v>
      </c>
      <c r="C10" s="19" t="s">
        <v>29</v>
      </c>
      <c r="D10" s="20" t="s">
        <v>30</v>
      </c>
      <c r="E10" s="14">
        <v>20250801</v>
      </c>
      <c r="F10" s="15">
        <v>1950</v>
      </c>
      <c r="G10" s="15">
        <v>335.84</v>
      </c>
      <c r="H10" s="16">
        <v>12.59</v>
      </c>
      <c r="I10" s="15">
        <v>83.96</v>
      </c>
      <c r="J10" s="15">
        <v>2</v>
      </c>
      <c r="K10" s="15">
        <f>G10+H10+I10+J10</f>
        <v>434.39</v>
      </c>
      <c r="L10" s="15">
        <f t="shared" si="0"/>
        <v>1515.61</v>
      </c>
      <c r="M10" s="15">
        <v>671.68</v>
      </c>
      <c r="N10" s="16">
        <v>29.39</v>
      </c>
      <c r="O10" s="15">
        <v>9.66</v>
      </c>
      <c r="P10" s="15">
        <v>272.87</v>
      </c>
      <c r="Q10" s="15">
        <v>3</v>
      </c>
      <c r="R10" s="15">
        <f>M10+N10+O10+P10+Q10</f>
        <v>986.6</v>
      </c>
      <c r="S10" s="17">
        <f>F10+R10</f>
        <v>2936.6</v>
      </c>
      <c r="T10" s="5"/>
    </row>
    <row r="11" s="2" customFormat="1" ht="23" customHeight="1" spans="1:20">
      <c r="A11" s="8">
        <v>5</v>
      </c>
      <c r="B11" s="18" t="s">
        <v>34</v>
      </c>
      <c r="C11" s="19" t="s">
        <v>29</v>
      </c>
      <c r="D11" s="20" t="s">
        <v>30</v>
      </c>
      <c r="E11" s="14">
        <v>20250801</v>
      </c>
      <c r="F11" s="15">
        <v>1950</v>
      </c>
      <c r="G11" s="15">
        <v>335.84</v>
      </c>
      <c r="H11" s="16">
        <v>12.59</v>
      </c>
      <c r="I11" s="15">
        <v>83.96</v>
      </c>
      <c r="J11" s="15">
        <v>2</v>
      </c>
      <c r="K11" s="15">
        <f>G11+H11+I11+J11</f>
        <v>434.39</v>
      </c>
      <c r="L11" s="15">
        <f t="shared" si="0"/>
        <v>1515.61</v>
      </c>
      <c r="M11" s="15">
        <v>671.68</v>
      </c>
      <c r="N11" s="16">
        <v>29.39</v>
      </c>
      <c r="O11" s="15">
        <v>9.66</v>
      </c>
      <c r="P11" s="15">
        <v>272.87</v>
      </c>
      <c r="Q11" s="15">
        <v>3</v>
      </c>
      <c r="R11" s="15">
        <f>M11+N11+O11+P11+Q11</f>
        <v>986.6</v>
      </c>
      <c r="S11" s="17">
        <f>F11+R11</f>
        <v>2936.6</v>
      </c>
      <c r="T11" s="5"/>
    </row>
    <row r="12" s="2" customFormat="1" ht="23" customHeight="1" spans="1:20">
      <c r="A12" s="6" t="s">
        <v>16</v>
      </c>
      <c r="B12" s="6"/>
      <c r="C12" s="6"/>
      <c r="D12" s="6"/>
      <c r="E12" s="6"/>
      <c r="F12" s="15">
        <f>SUM(F7:F11)</f>
        <v>9750</v>
      </c>
      <c r="G12" s="15">
        <v>1679.2</v>
      </c>
      <c r="H12" s="15">
        <v>62.95</v>
      </c>
      <c r="I12" s="15">
        <v>419.8</v>
      </c>
      <c r="J12" s="15">
        <v>10</v>
      </c>
      <c r="K12" s="15">
        <v>2171.95</v>
      </c>
      <c r="L12" s="15">
        <f t="shared" si="0"/>
        <v>7578.05</v>
      </c>
      <c r="M12" s="15">
        <v>3358.4</v>
      </c>
      <c r="N12" s="15">
        <v>146.95</v>
      </c>
      <c r="O12" s="15">
        <v>48.3</v>
      </c>
      <c r="P12" s="15">
        <v>1364.35</v>
      </c>
      <c r="Q12" s="15">
        <v>15</v>
      </c>
      <c r="R12" s="15">
        <v>4933</v>
      </c>
      <c r="S12" s="15">
        <v>14683</v>
      </c>
      <c r="T12" s="5"/>
    </row>
    <row r="13" s="2" customFormat="1" ht="23" customHeight="1" spans="1:20">
      <c r="A13" s="22"/>
      <c r="B13" s="22"/>
      <c r="C13" s="22"/>
      <c r="D13" s="22"/>
      <c r="E13" s="23"/>
      <c r="F13" s="24"/>
      <c r="G13" s="24"/>
      <c r="H13" s="24"/>
      <c r="I13" s="25"/>
      <c r="J13" s="25"/>
      <c r="K13" s="25"/>
      <c r="L13" s="25"/>
      <c r="M13" s="24"/>
      <c r="N13" s="24"/>
      <c r="O13" s="25"/>
      <c r="P13" s="25"/>
      <c r="Q13" s="25"/>
      <c r="R13" s="25"/>
      <c r="S13" s="26"/>
    </row>
    <row r="14" s="2" customFormat="1" spans="1:20">
      <c r="Q14" s="27"/>
    </row>
    <row r="15" s="2" customFormat="1" spans="1:20">
      <c r="Q15" s="27"/>
    </row>
    <row r="16" s="2" customFormat="1" spans="1:20">
      <c r="P16" s="28"/>
      <c r="Q16" s="27"/>
    </row>
    <row r="17" s="2" customFormat="1" spans="16:17">
      <c r="P17" s="29"/>
      <c r="Q17" s="27"/>
    </row>
    <row r="18" s="2" customFormat="1" spans="16:17">
      <c r="Q18" s="27"/>
    </row>
    <row r="19" s="2" customFormat="1" spans="16:17">
      <c r="Q19" s="27"/>
    </row>
    <row r="20" s="2" customFormat="1" spans="16:17">
      <c r="Q20" s="27"/>
    </row>
    <row r="21" s="2" customFormat="1" spans="16:17">
      <c r="Q21" s="27"/>
    </row>
    <row r="22" s="2" customFormat="1" spans="16:17">
      <c r="Q22" s="27"/>
    </row>
    <row r="23" s="2" customFormat="1" spans="16:17">
      <c r="Q23" s="27"/>
    </row>
    <row r="24" s="2" customFormat="1" spans="16:17">
      <c r="Q24" s="27"/>
    </row>
    <row r="25" s="2" customFormat="1" spans="16:17">
      <c r="Q25" s="27"/>
    </row>
    <row r="26" s="2" customFormat="1" spans="16:17">
      <c r="Q26" s="27"/>
    </row>
    <row r="27" s="2" customFormat="1" spans="16:17">
      <c r="Q27" s="27"/>
    </row>
    <row r="28" s="2" customFormat="1" spans="16:17">
      <c r="Q28" s="27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rintOptions horizontalCentered="1"/>
  <pageMargins left="0.314583333333333" right="0.156944444444444" top="0.904861111111111" bottom="0.629861111111111" header="0.550694444444444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岗位补贴申请表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</dc:creator>
  <cp:lastModifiedBy>小完能</cp:lastModifiedBy>
  <dcterms:created xsi:type="dcterms:W3CDTF">2017-07-11T07:57:00Z</dcterms:created>
  <dcterms:modified xsi:type="dcterms:W3CDTF">2026-07-27T03:19:51Z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</vt:lpwstr>
  </property>
  <property fmtid="{D5CDD505-2E9C-101B-9397-08002B2CF9AE}" pid="4" name="ICV">
    <vt:lpwstr>6ED6BB5F899B43E293592C8765BAF5B6_13</vt:lpwstr>
  </property>
  <property fmtid="{D5CDD505-2E9C-101B-9397-08002B2CF9AE}" pid="5" name="CalculationRule">
    <vt:i4>0</vt:i4>
  </property>
</Properties>
</file>