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<sst xmlns="http://schemas.openxmlformats.org/spreadsheetml/2006/main" count="47" uniqueCount="37">
  <si>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附件21：</t>
  </si>
  <si>
    <t>2026年7月公益性岗位人员岗位补贴申请表</t>
  </si>
  <si>
    <t>单位名称（盖章）：中阳县残疾人联合会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</si>
  <si>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</si>
  <si>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</si>
  <si>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</si>
  <si>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</si>
  <si>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</si>
  <si>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</si>
  <si>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</si>
  <si>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</si>
  <si>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</si>
  <si>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</si>
  <si>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</si>
  <si>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</si>
  <si>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</si>
  <si>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</si>
  <si>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</si>
  <si>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</si>
  <si>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>7月失业保险
（0.3%）（12.59元/人/月）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</si>
  <si>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</si>
  <si>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</si>
  <si>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</si>
  <si>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</si>
  <si>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</si>
  <si>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</si>
  <si>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</si>
  <si>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</si>
  <si>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张丽</t>
  </si>
  <si>
    <t>女</t>
  </si>
  <si>
    <t>***</t>
  </si>
  <si>
    <t>王文佳</t>
  </si>
  <si>
    <t>王晶晶</t>
  </si>
  <si>
    <t>卫娟娟</t>
  </si>
  <si>
    <t>赵艳武</t>
  </si>
  <si>
    <t>王荣之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</si>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</sst>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9" fontId="7" fillId="0" borderId="1" xfId="4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view="pageBreakPreview" zoomScale="80" zoomScaleNormal="70" workbookViewId="0">
      <selection activeCell="A1" sqref="$A1:$XFD1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  <c r="J5" s="10"/>
      <c r="K5" s="10"/>
      <c r="L5" s="10" t="s">
        <v>13</v>
      </c>
      <c r="M5" s="10" t="s">
        <v>14</v>
      </c>
      <c r="N5" s="10"/>
      <c r="O5" s="10"/>
      <c r="P5" s="10"/>
      <c r="Q5" s="10"/>
      <c r="R5" s="10" t="s">
        <v>15</v>
      </c>
      <c r="S5" s="10" t="s">
        <v>16</v>
      </c>
      <c r="T5" s="10" t="s">
        <v>17</v>
      </c>
    </row>
    <row r="6" s="3" customFormat="1" ht="135" customHeight="1" spans="1:20">
      <c r="A6" s="9"/>
      <c r="B6" s="10"/>
      <c r="C6" s="10"/>
      <c r="D6" s="10"/>
      <c r="E6" s="10"/>
      <c r="F6" s="10"/>
      <c r="G6" s="10" t="s">
        <v>18</v>
      </c>
      <c r="H6" s="11" t="s">
        <v>19</v>
      </c>
      <c r="I6" s="11" t="s">
        <v>20</v>
      </c>
      <c r="J6" s="11" t="s">
        <v>21</v>
      </c>
      <c r="K6" s="10" t="s">
        <v>22</v>
      </c>
      <c r="L6" s="10"/>
      <c r="M6" s="10" t="s">
        <v>23</v>
      </c>
      <c r="N6" s="11" t="s">
        <v>24</v>
      </c>
      <c r="O6" s="11" t="s">
        <v>25</v>
      </c>
      <c r="P6" s="11" t="s">
        <v>26</v>
      </c>
      <c r="Q6" s="11" t="s">
        <v>27</v>
      </c>
      <c r="R6" s="10"/>
      <c r="S6" s="10"/>
      <c r="T6" s="10"/>
    </row>
    <row r="7" s="4" customFormat="1" ht="50" customHeight="1" spans="1:20">
      <c r="A7" s="9">
        <v>1</v>
      </c>
      <c r="B7" s="12" t="s">
        <v>28</v>
      </c>
      <c r="C7" s="13" t="s">
        <v>29</v>
      </c>
      <c r="D7" s="14" t="s">
        <v>30</v>
      </c>
      <c r="E7" s="15">
        <v>45870</v>
      </c>
      <c r="F7" s="16">
        <v>1950</v>
      </c>
      <c r="G7" s="16">
        <v>335.84</v>
      </c>
      <c r="H7" s="16">
        <v>12.59</v>
      </c>
      <c r="I7" s="16">
        <v>83.96</v>
      </c>
      <c r="J7" s="16">
        <v>2</v>
      </c>
      <c r="K7" s="16">
        <f>SUM(G7:J7)</f>
        <v>434.39</v>
      </c>
      <c r="L7" s="16">
        <f t="shared" ref="L7:L13" si="0">F7-K7</f>
        <v>1515.61</v>
      </c>
      <c r="M7" s="16">
        <v>671.68</v>
      </c>
      <c r="N7" s="16">
        <v>29.39</v>
      </c>
      <c r="O7" s="16">
        <v>9.66</v>
      </c>
      <c r="P7" s="16">
        <v>272.87</v>
      </c>
      <c r="Q7" s="16">
        <v>3</v>
      </c>
      <c r="R7" s="16">
        <f t="shared" ref="R7:R13" si="1">SUM(M7:Q7)</f>
        <v>986.6</v>
      </c>
      <c r="S7" s="16">
        <f t="shared" ref="S7:S13" si="2">F7+R7</f>
        <v>2936.6</v>
      </c>
      <c r="T7" s="9"/>
    </row>
    <row r="8" s="4" customFormat="1" ht="50" customHeight="1" spans="1:20">
      <c r="A8" s="9">
        <v>2</v>
      </c>
      <c r="B8" s="12" t="s">
        <v>31</v>
      </c>
      <c r="C8" s="13" t="s">
        <v>29</v>
      </c>
      <c r="D8" s="14" t="s">
        <v>30</v>
      </c>
      <c r="E8" s="15">
        <v>45870</v>
      </c>
      <c r="F8" s="16">
        <v>1950</v>
      </c>
      <c r="G8" s="16">
        <v>335.84</v>
      </c>
      <c r="H8" s="16">
        <v>12.59</v>
      </c>
      <c r="I8" s="16">
        <v>83.96</v>
      </c>
      <c r="J8" s="16">
        <v>2</v>
      </c>
      <c r="K8" s="16">
        <f t="shared" ref="K7:K12" si="3">SUM(G8:J8)</f>
        <v>434.39</v>
      </c>
      <c r="L8" s="16">
        <f t="shared" si="0"/>
        <v>1515.61</v>
      </c>
      <c r="M8" s="16">
        <v>671.68</v>
      </c>
      <c r="N8" s="16">
        <v>29.39</v>
      </c>
      <c r="O8" s="16">
        <v>9.66</v>
      </c>
      <c r="P8" s="16">
        <v>272.87</v>
      </c>
      <c r="Q8" s="16">
        <v>3</v>
      </c>
      <c r="R8" s="16">
        <f t="shared" si="1"/>
        <v>986.6</v>
      </c>
      <c r="S8" s="16">
        <f t="shared" si="2"/>
        <v>2936.6</v>
      </c>
      <c r="T8" s="9"/>
    </row>
    <row r="9" s="4" customFormat="1" ht="50" customHeight="1" spans="1:20">
      <c r="A9" s="9">
        <v>3</v>
      </c>
      <c r="B9" s="12" t="s">
        <v>32</v>
      </c>
      <c r="C9" s="13" t="s">
        <v>29</v>
      </c>
      <c r="D9" s="14" t="s">
        <v>30</v>
      </c>
      <c r="E9" s="15">
        <v>45870</v>
      </c>
      <c r="F9" s="16">
        <v>1950</v>
      </c>
      <c r="G9" s="16">
        <v>335.84</v>
      </c>
      <c r="H9" s="16">
        <v>12.59</v>
      </c>
      <c r="I9" s="16">
        <v>83.96</v>
      </c>
      <c r="J9" s="16">
        <v>2</v>
      </c>
      <c r="K9" s="16">
        <f t="shared" si="3"/>
        <v>434.39</v>
      </c>
      <c r="L9" s="16">
        <f t="shared" si="0"/>
        <v>1515.61</v>
      </c>
      <c r="M9" s="16">
        <v>671.68</v>
      </c>
      <c r="N9" s="16">
        <v>29.39</v>
      </c>
      <c r="O9" s="16">
        <v>9.66</v>
      </c>
      <c r="P9" s="16">
        <v>272.87</v>
      </c>
      <c r="Q9" s="16">
        <v>3</v>
      </c>
      <c r="R9" s="16">
        <f t="shared" si="1"/>
        <v>986.6</v>
      </c>
      <c r="S9" s="16">
        <f t="shared" si="2"/>
        <v>2936.6</v>
      </c>
      <c r="T9" s="9"/>
    </row>
    <row r="10" s="4" customFormat="1" ht="50" customHeight="1" spans="1:20">
      <c r="A10" s="9">
        <v>4</v>
      </c>
      <c r="B10" s="12" t="s">
        <v>33</v>
      </c>
      <c r="C10" s="13" t="s">
        <v>29</v>
      </c>
      <c r="D10" s="14" t="s">
        <v>30</v>
      </c>
      <c r="E10" s="15">
        <v>45870</v>
      </c>
      <c r="F10" s="16">
        <v>1950</v>
      </c>
      <c r="G10" s="16">
        <v>335.84</v>
      </c>
      <c r="H10" s="16">
        <v>12.59</v>
      </c>
      <c r="I10" s="16">
        <v>83.96</v>
      </c>
      <c r="J10" s="16">
        <v>2</v>
      </c>
      <c r="K10" s="16">
        <f t="shared" si="3"/>
        <v>434.39</v>
      </c>
      <c r="L10" s="16">
        <f t="shared" si="0"/>
        <v>1515.61</v>
      </c>
      <c r="M10" s="16">
        <v>671.68</v>
      </c>
      <c r="N10" s="16">
        <v>29.39</v>
      </c>
      <c r="O10" s="16">
        <v>9.66</v>
      </c>
      <c r="P10" s="16">
        <v>272.87</v>
      </c>
      <c r="Q10" s="16">
        <v>3</v>
      </c>
      <c r="R10" s="16">
        <f t="shared" si="1"/>
        <v>986.6</v>
      </c>
      <c r="S10" s="16">
        <f t="shared" si="2"/>
        <v>2936.6</v>
      </c>
      <c r="T10" s="9"/>
    </row>
    <row r="11" s="4" customFormat="1" ht="50" customHeight="1" spans="1:20">
      <c r="A11" s="9">
        <v>5</v>
      </c>
      <c r="B11" s="12" t="s">
        <v>34</v>
      </c>
      <c r="C11" s="13" t="s">
        <v>29</v>
      </c>
      <c r="D11" s="14" t="s">
        <v>30</v>
      </c>
      <c r="E11" s="15">
        <v>45870</v>
      </c>
      <c r="F11" s="16">
        <v>1950</v>
      </c>
      <c r="G11" s="16">
        <v>335.84</v>
      </c>
      <c r="H11" s="16">
        <v>12.59</v>
      </c>
      <c r="I11" s="16">
        <v>83.96</v>
      </c>
      <c r="J11" s="16">
        <v>2</v>
      </c>
      <c r="K11" s="16">
        <f t="shared" si="3"/>
        <v>434.39</v>
      </c>
      <c r="L11" s="16">
        <f t="shared" si="0"/>
        <v>1515.61</v>
      </c>
      <c r="M11" s="16">
        <v>671.68</v>
      </c>
      <c r="N11" s="16">
        <v>29.39</v>
      </c>
      <c r="O11" s="16">
        <v>9.66</v>
      </c>
      <c r="P11" s="16">
        <v>272.87</v>
      </c>
      <c r="Q11" s="16">
        <v>3</v>
      </c>
      <c r="R11" s="16">
        <f t="shared" si="1"/>
        <v>986.6</v>
      </c>
      <c r="S11" s="16">
        <f t="shared" si="2"/>
        <v>2936.6</v>
      </c>
      <c r="T11" s="9"/>
    </row>
    <row r="12" s="4" customFormat="1" ht="50" customHeight="1" spans="1:20">
      <c r="A12" s="9">
        <v>6</v>
      </c>
      <c r="B12" s="12" t="s">
        <v>35</v>
      </c>
      <c r="C12" s="17" t="s">
        <v>36</v>
      </c>
      <c r="D12" s="14" t="s">
        <v>30</v>
      </c>
      <c r="E12" s="15">
        <v>45870</v>
      </c>
      <c r="F12" s="16">
        <v>1950</v>
      </c>
      <c r="G12" s="16">
        <v>335.84</v>
      </c>
      <c r="H12" s="16">
        <v>12.59</v>
      </c>
      <c r="I12" s="16">
        <v>83.96</v>
      </c>
      <c r="J12" s="16">
        <v>2</v>
      </c>
      <c r="K12" s="16">
        <f t="shared" si="3"/>
        <v>434.39</v>
      </c>
      <c r="L12" s="16">
        <f t="shared" si="0"/>
        <v>1515.61</v>
      </c>
      <c r="M12" s="16">
        <v>671.68</v>
      </c>
      <c r="N12" s="16">
        <v>29.39</v>
      </c>
      <c r="O12" s="16">
        <v>9.66</v>
      </c>
      <c r="P12" s="16">
        <v>272.87</v>
      </c>
      <c r="Q12" s="16">
        <v>3</v>
      </c>
      <c r="R12" s="16">
        <f t="shared" si="1"/>
        <v>986.6</v>
      </c>
      <c r="S12" s="16">
        <f t="shared" si="2"/>
        <v>2936.6</v>
      </c>
      <c r="T12" s="9"/>
    </row>
    <row r="13" s="4" customFormat="1" ht="50" customHeight="1" spans="1:20">
      <c r="A13" s="9" t="s">
        <v>16</v>
      </c>
      <c r="B13" s="17"/>
      <c r="C13" s="17"/>
      <c r="D13" s="17"/>
      <c r="E13" s="17"/>
      <c r="F13" s="18">
        <f>SUM(F7:F12)</f>
        <v>11700</v>
      </c>
      <c r="G13" s="18">
        <f t="shared" ref="G13:K13" si="4">SUM(G7:G12)</f>
        <v>2015.04</v>
      </c>
      <c r="H13" s="18">
        <f t="shared" si="4"/>
        <v>75.54</v>
      </c>
      <c r="I13" s="18">
        <f t="shared" si="4"/>
        <v>503.76</v>
      </c>
      <c r="J13" s="18">
        <f t="shared" si="4"/>
        <v>12</v>
      </c>
      <c r="K13" s="18">
        <f t="shared" si="4"/>
        <v>2606.34</v>
      </c>
      <c r="L13" s="16">
        <f t="shared" si="0"/>
        <v>9093.66</v>
      </c>
      <c r="M13" s="18">
        <f t="shared" ref="M13:Q13" si="5">SUM(M7:M12)</f>
        <v>4030.08</v>
      </c>
      <c r="N13" s="18">
        <f t="shared" si="5"/>
        <v>176.34</v>
      </c>
      <c r="O13" s="18">
        <f t="shared" si="5"/>
        <v>57.96</v>
      </c>
      <c r="P13" s="18">
        <f t="shared" si="5"/>
        <v>1637.22</v>
      </c>
      <c r="Q13" s="18">
        <f t="shared" si="5"/>
        <v>18</v>
      </c>
      <c r="R13" s="16">
        <f t="shared" si="1"/>
        <v>5919.6</v>
      </c>
      <c r="S13" s="16">
        <f t="shared" si="2"/>
        <v>17619.6</v>
      </c>
      <c r="T13" s="9"/>
    </row>
    <row r="14" s="2" customFormat="1" spans="1:20">
      <c r="Q14" s="19"/>
      <c r="T14" s="5"/>
    </row>
    <row r="15" s="2" customFormat="1" spans="1:20">
      <c r="Q15" s="19"/>
      <c r="T15" s="5"/>
    </row>
    <row r="16" s="2" customFormat="1" spans="1:20">
      <c r="P16" s="20"/>
      <c r="Q16" s="19"/>
      <c r="T16" s="5"/>
    </row>
    <row r="17" s="2" customFormat="1" spans="16:20">
      <c r="P17" s="21"/>
      <c r="Q17" s="19"/>
      <c r="T17" s="5"/>
    </row>
    <row r="18" s="2" customFormat="1" spans="16:20">
      <c r="Q18" s="19"/>
      <c r="T18" s="5"/>
    </row>
    <row r="19" s="2" customFormat="1" spans="16:20">
      <c r="Q19" s="19"/>
      <c r="T19" s="5"/>
    </row>
    <row r="20" s="2" customFormat="1" spans="16:20">
      <c r="Q20" s="19"/>
      <c r="T20" s="5"/>
    </row>
    <row r="21" s="2" customFormat="1" spans="16:20">
      <c r="Q21" s="19"/>
      <c r="T21" s="5"/>
    </row>
    <row r="22" s="2" customFormat="1" spans="16:20">
      <c r="Q22" s="19"/>
      <c r="T22" s="5"/>
    </row>
    <row r="23" s="2" customFormat="1" spans="16:20">
      <c r="Q23" s="19"/>
      <c r="T23" s="5"/>
    </row>
    <row r="24" s="2" customFormat="1" spans="16:20">
      <c r="Q24" s="19"/>
      <c r="T24" s="5"/>
    </row>
    <row r="25" s="2" customFormat="1" spans="16:20">
      <c r="Q25" s="19"/>
      <c r="T25" s="5"/>
    </row>
    <row r="26" s="2" customFormat="1" spans="16:20">
      <c r="Q26" s="19"/>
      <c r="T26" s="5"/>
    </row>
    <row r="27" s="2" customFormat="1" spans="16:20">
      <c r="Q27" s="19"/>
      <c r="T27" s="5"/>
    </row>
    <row r="28" s="2" customFormat="1" spans="16:20">
      <c r="Q28" s="19"/>
      <c r="T28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dataValidations count="2">
    <dataValidation allowBlank="1" showInputMessage="1" errorTitle="必填" error="请填写姓名！" sqref="B7:B12"/>
    <dataValidation errorTitle="必填" error="请填写证件号码！" sqref="D7:D12"/>
  </dataValidation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ADC9C50D8BD743C5BA36B845A372287B_13</vt:lpwstr>
  </property>
  <property fmtid="{D5CDD505-2E9C-101B-9397-08002B2CF9AE}" pid="4" name="CalculationRule">
    <vt:i4>0</vt:i4>
  </property>
</Properties>
</file>