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<sst xmlns="http://schemas.openxmlformats.org/spreadsheetml/2006/main" count="49" uniqueCount="38">
  <si>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附件10：</t>
  </si>
  <si>
    <t>2026年7月公益性岗位人员岗位补贴申请表</t>
  </si>
  <si>
    <t>单位名称（盖章）：中共中阳县委巡察工作领导小组办公室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</si>
  <si>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</si>
  <si>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</si>
  <si>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</si>
  <si>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</si>
  <si>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</si>
  <si>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</si>
  <si>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</si>
  <si>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</si>
  <si>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</si>
  <si>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</si>
  <si>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</si>
  <si>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</si>
  <si>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</si>
  <si>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</si>
  <si>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</si>
  <si>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</si>
  <si>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</si>
  <si>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</si>
  <si>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</si>
  <si>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</si>
  <si>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</si>
  <si>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</si>
  <si>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</si>
  <si>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</si>
  <si>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</si>
  <si>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高静</t>
  </si>
  <si>
    <t>女</t>
  </si>
  <si>
    <t>***</t>
  </si>
  <si>
    <t>2023.08.01</t>
  </si>
  <si>
    <t>慕旭峰</t>
  </si>
  <si>
    <t>高佩</t>
  </si>
  <si>
    <t>2025.08.01</t>
  </si>
  <si>
    <t>刘露霞</t>
  </si>
  <si>
    <t>王雅</t>
  </si>
  <si>
    <t>2026.07.01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</si>
</sst>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tabSelected="1" view="pageBreakPreview" zoomScaleNormal="120" workbookViewId="0">
      <selection activeCell="A1" sqref="$A1:$XFD1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3.0166666666667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11.6583333333333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10.625" style="2" customWidth="1"/>
    <col min="20" max="20" width="13.6666666666667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37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2</v>
      </c>
      <c r="B3" s="8"/>
      <c r="C3" s="8"/>
      <c r="D3" s="8"/>
      <c r="E3" s="8"/>
      <c r="F3" s="8"/>
      <c r="G3" s="9" t="s">
        <v>3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2" customFormat="1" ht="25" customHeight="1" spans="1:20">
      <c r="A4" s="10" t="s">
        <v>4</v>
      </c>
      <c r="B4" s="10" t="s">
        <v>5</v>
      </c>
      <c r="C4" s="10"/>
      <c r="D4" s="10"/>
      <c r="E4" s="10"/>
      <c r="F4" s="10" t="s">
        <v>6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</row>
    <row r="5" s="2" customFormat="1" ht="30" customHeight="1" spans="1:20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2" t="s">
        <v>11</v>
      </c>
      <c r="G5" s="12" t="s">
        <v>12</v>
      </c>
      <c r="H5" s="12"/>
      <c r="I5" s="12"/>
      <c r="J5" s="12"/>
      <c r="K5" s="12"/>
      <c r="L5" s="12" t="s">
        <v>13</v>
      </c>
      <c r="M5" s="12" t="s">
        <v>14</v>
      </c>
      <c r="N5" s="12"/>
      <c r="O5" s="12"/>
      <c r="P5" s="12"/>
      <c r="Q5" s="12"/>
      <c r="R5" s="10" t="s">
        <v>15</v>
      </c>
      <c r="S5" s="10" t="s">
        <v>16</v>
      </c>
      <c r="T5" s="11" t="s">
        <v>17</v>
      </c>
    </row>
    <row r="6" s="2" customFormat="1" ht="75" customHeight="1" spans="1:20">
      <c r="A6" s="10"/>
      <c r="B6" s="10"/>
      <c r="C6" s="10"/>
      <c r="D6" s="10"/>
      <c r="E6" s="10"/>
      <c r="F6" s="12"/>
      <c r="G6" s="11" t="s">
        <v>18</v>
      </c>
      <c r="H6" s="13" t="s">
        <v>19</v>
      </c>
      <c r="I6" s="13" t="s">
        <v>20</v>
      </c>
      <c r="J6" s="13" t="s">
        <v>21</v>
      </c>
      <c r="K6" s="12" t="s">
        <v>22</v>
      </c>
      <c r="L6" s="12"/>
      <c r="M6" s="11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0"/>
      <c r="S6" s="10"/>
      <c r="T6" s="11"/>
    </row>
    <row r="7" s="3" customFormat="1" ht="61" customHeight="1" spans="1:20">
      <c r="A7" s="10">
        <v>1</v>
      </c>
      <c r="B7" s="14" t="s">
        <v>28</v>
      </c>
      <c r="C7" s="15" t="s">
        <v>29</v>
      </c>
      <c r="D7" s="14" t="s">
        <v>30</v>
      </c>
      <c r="E7" s="16" t="s">
        <v>31</v>
      </c>
      <c r="F7" s="17">
        <v>1950</v>
      </c>
      <c r="G7" s="10">
        <v>335.84</v>
      </c>
      <c r="H7" s="10">
        <v>12.59</v>
      </c>
      <c r="I7" s="10">
        <v>83.96</v>
      </c>
      <c r="J7" s="10">
        <v>2</v>
      </c>
      <c r="K7" s="10">
        <f t="shared" ref="K7:K11" si="0">SUM(G7:J7)</f>
        <v>434.39</v>
      </c>
      <c r="L7" s="10">
        <f t="shared" ref="L7:L11" si="1">F7-K7</f>
        <v>1515.61</v>
      </c>
      <c r="M7" s="10">
        <v>671.68</v>
      </c>
      <c r="N7" s="10">
        <v>29.39</v>
      </c>
      <c r="O7" s="10">
        <v>9.66</v>
      </c>
      <c r="P7" s="10">
        <v>272.87</v>
      </c>
      <c r="Q7" s="10">
        <v>3</v>
      </c>
      <c r="R7" s="10">
        <f t="shared" ref="R7:R11" si="2">SUM(M7:Q7)</f>
        <v>986.6</v>
      </c>
      <c r="S7" s="10">
        <f t="shared" ref="S7:S11" si="3">F7+R7</f>
        <v>2936.6</v>
      </c>
      <c r="T7" s="10"/>
    </row>
    <row r="8" s="3" customFormat="1" ht="61" customHeight="1" spans="1:20">
      <c r="A8" s="10">
        <v>2</v>
      </c>
      <c r="B8" s="14" t="s">
        <v>32</v>
      </c>
      <c r="C8" s="15" t="s">
        <v>29</v>
      </c>
      <c r="D8" s="14" t="s">
        <v>30</v>
      </c>
      <c r="E8" s="16" t="s">
        <v>31</v>
      </c>
      <c r="F8" s="17">
        <v>1950</v>
      </c>
      <c r="G8" s="10">
        <v>335.84</v>
      </c>
      <c r="H8" s="10">
        <v>12.59</v>
      </c>
      <c r="I8" s="10">
        <v>83.96</v>
      </c>
      <c r="J8" s="10">
        <v>2</v>
      </c>
      <c r="K8" s="10">
        <f t="shared" si="0"/>
        <v>434.39</v>
      </c>
      <c r="L8" s="10">
        <f t="shared" si="1"/>
        <v>1515.61</v>
      </c>
      <c r="M8" s="10">
        <v>671.68</v>
      </c>
      <c r="N8" s="10">
        <v>29.39</v>
      </c>
      <c r="O8" s="10">
        <v>9.66</v>
      </c>
      <c r="P8" s="10">
        <v>272.87</v>
      </c>
      <c r="Q8" s="10">
        <v>3</v>
      </c>
      <c r="R8" s="10">
        <f t="shared" si="2"/>
        <v>986.6</v>
      </c>
      <c r="S8" s="10">
        <f t="shared" si="3"/>
        <v>2936.6</v>
      </c>
      <c r="T8" s="10"/>
    </row>
    <row r="9" s="3" customFormat="1" ht="61" customHeight="1" spans="1:20">
      <c r="A9" s="10">
        <v>3</v>
      </c>
      <c r="B9" s="14" t="s">
        <v>33</v>
      </c>
      <c r="C9" s="15" t="s">
        <v>29</v>
      </c>
      <c r="D9" s="14" t="s">
        <v>30</v>
      </c>
      <c r="E9" s="16" t="s">
        <v>34</v>
      </c>
      <c r="F9" s="17">
        <v>1950</v>
      </c>
      <c r="G9" s="10">
        <v>335.84</v>
      </c>
      <c r="H9" s="10">
        <v>12.59</v>
      </c>
      <c r="I9" s="10">
        <v>83.96</v>
      </c>
      <c r="J9" s="10">
        <v>2</v>
      </c>
      <c r="K9" s="10">
        <f t="shared" si="0"/>
        <v>434.39</v>
      </c>
      <c r="L9" s="10">
        <f t="shared" si="1"/>
        <v>1515.61</v>
      </c>
      <c r="M9" s="10">
        <v>671.68</v>
      </c>
      <c r="N9" s="10">
        <v>29.39</v>
      </c>
      <c r="O9" s="10">
        <v>9.66</v>
      </c>
      <c r="P9" s="10">
        <v>272.87</v>
      </c>
      <c r="Q9" s="10">
        <v>3</v>
      </c>
      <c r="R9" s="10">
        <f t="shared" si="2"/>
        <v>986.6</v>
      </c>
      <c r="S9" s="10">
        <f t="shared" si="3"/>
        <v>2936.6</v>
      </c>
      <c r="T9" s="10"/>
    </row>
    <row r="10" s="3" customFormat="1" ht="61" customHeight="1" spans="1:20">
      <c r="A10" s="10">
        <v>4</v>
      </c>
      <c r="B10" s="14" t="s">
        <v>35</v>
      </c>
      <c r="C10" s="15" t="s">
        <v>29</v>
      </c>
      <c r="D10" s="14" t="s">
        <v>30</v>
      </c>
      <c r="E10" s="16" t="s">
        <v>34</v>
      </c>
      <c r="F10" s="17">
        <v>1950</v>
      </c>
      <c r="G10" s="10">
        <v>335.84</v>
      </c>
      <c r="H10" s="10">
        <v>12.59</v>
      </c>
      <c r="I10" s="10">
        <v>83.96</v>
      </c>
      <c r="J10" s="10">
        <v>2</v>
      </c>
      <c r="K10" s="10">
        <f t="shared" si="0"/>
        <v>434.39</v>
      </c>
      <c r="L10" s="10">
        <f t="shared" si="1"/>
        <v>1515.61</v>
      </c>
      <c r="M10" s="10">
        <v>671.68</v>
      </c>
      <c r="N10" s="10">
        <v>29.39</v>
      </c>
      <c r="O10" s="10">
        <v>9.66</v>
      </c>
      <c r="P10" s="10">
        <v>272.87</v>
      </c>
      <c r="Q10" s="10">
        <v>3</v>
      </c>
      <c r="R10" s="10">
        <f t="shared" si="2"/>
        <v>986.6</v>
      </c>
      <c r="S10" s="10">
        <f t="shared" si="3"/>
        <v>2936.6</v>
      </c>
      <c r="T10" s="10"/>
    </row>
    <row r="11" s="3" customFormat="1" ht="61" customHeight="1" spans="1:20">
      <c r="A11" s="10">
        <v>5</v>
      </c>
      <c r="B11" s="14" t="s">
        <v>36</v>
      </c>
      <c r="C11" s="15" t="s">
        <v>29</v>
      </c>
      <c r="D11" s="14" t="s">
        <v>30</v>
      </c>
      <c r="E11" s="16" t="s">
        <v>37</v>
      </c>
      <c r="F11" s="17">
        <v>1950</v>
      </c>
      <c r="G11" s="10">
        <v>335.84</v>
      </c>
      <c r="H11" s="10">
        <v>12.59</v>
      </c>
      <c r="I11" s="10">
        <v>83.96</v>
      </c>
      <c r="J11" s="10">
        <v>2</v>
      </c>
      <c r="K11" s="10">
        <f t="shared" si="0"/>
        <v>434.39</v>
      </c>
      <c r="L11" s="10">
        <f t="shared" si="1"/>
        <v>1515.61</v>
      </c>
      <c r="M11" s="10">
        <v>671.68</v>
      </c>
      <c r="N11" s="10">
        <v>29.39</v>
      </c>
      <c r="O11" s="10">
        <v>9.66</v>
      </c>
      <c r="P11" s="10">
        <v>272.87</v>
      </c>
      <c r="Q11" s="10">
        <v>3</v>
      </c>
      <c r="R11" s="10">
        <f t="shared" si="2"/>
        <v>986.6</v>
      </c>
      <c r="S11" s="10">
        <f t="shared" si="3"/>
        <v>2936.6</v>
      </c>
      <c r="T11" s="10"/>
    </row>
    <row r="12" s="3" customFormat="1" ht="48" customHeight="1" spans="1:20">
      <c r="A12" s="9" t="s">
        <v>16</v>
      </c>
      <c r="B12" s="9"/>
      <c r="C12" s="9"/>
      <c r="D12" s="9"/>
      <c r="E12" s="9"/>
      <c r="F12" s="10">
        <f>SUM(F7:F11)</f>
        <v>9750</v>
      </c>
      <c r="G12" s="10">
        <f t="shared" ref="G12:S12" si="4">SUM(G7:G11)</f>
        <v>1679.2</v>
      </c>
      <c r="H12" s="10">
        <f t="shared" si="4"/>
        <v>62.95</v>
      </c>
      <c r="I12" s="10">
        <f t="shared" si="4"/>
        <v>419.8</v>
      </c>
      <c r="J12" s="10">
        <f t="shared" si="4"/>
        <v>10</v>
      </c>
      <c r="K12" s="10">
        <f t="shared" si="4"/>
        <v>2171.95</v>
      </c>
      <c r="L12" s="10">
        <f t="shared" si="4"/>
        <v>7578.05</v>
      </c>
      <c r="M12" s="10">
        <f t="shared" si="4"/>
        <v>3358.4</v>
      </c>
      <c r="N12" s="10">
        <f t="shared" si="4"/>
        <v>146.95</v>
      </c>
      <c r="O12" s="10">
        <f t="shared" si="4"/>
        <v>48.3</v>
      </c>
      <c r="P12" s="10">
        <f t="shared" si="4"/>
        <v>1364.35</v>
      </c>
      <c r="Q12" s="10">
        <f t="shared" si="4"/>
        <v>15</v>
      </c>
      <c r="R12" s="10">
        <f t="shared" si="4"/>
        <v>4933</v>
      </c>
      <c r="S12" s="10">
        <f t="shared" si="4"/>
        <v>14683</v>
      </c>
      <c r="T12" s="11"/>
    </row>
    <row r="13" s="2" customFormat="1" ht="23" customHeight="1" spans="1:20">
      <c r="A13" s="18"/>
      <c r="B13" s="18"/>
      <c r="C13" s="18"/>
      <c r="D13" s="18"/>
      <c r="E13" s="19"/>
      <c r="F13" s="20"/>
      <c r="G13" s="20"/>
      <c r="H13" s="20"/>
      <c r="I13" s="21"/>
      <c r="J13" s="21"/>
      <c r="K13" s="21"/>
      <c r="L13" s="21"/>
      <c r="M13" s="20"/>
      <c r="N13" s="20"/>
      <c r="O13" s="21"/>
      <c r="P13" s="21"/>
      <c r="Q13" s="21"/>
      <c r="R13" s="21"/>
      <c r="S13" s="22"/>
      <c r="T13" s="4"/>
    </row>
    <row r="14" s="2" customFormat="1" spans="1:20">
      <c r="Q14" s="3"/>
      <c r="T14" s="4"/>
    </row>
    <row r="15" s="2" customFormat="1" spans="1:20">
      <c r="Q15" s="3"/>
      <c r="T15" s="4"/>
    </row>
    <row r="16" s="2" customFormat="1" spans="1:20">
      <c r="P16" s="23"/>
      <c r="Q16" s="3"/>
      <c r="T16" s="4"/>
    </row>
    <row r="17" s="2" customFormat="1" spans="16:20">
      <c r="P17" s="24"/>
      <c r="Q17" s="3"/>
      <c r="T17" s="4"/>
    </row>
    <row r="18" s="2" customFormat="1" spans="16:20">
      <c r="Q18" s="3"/>
      <c r="T18" s="4"/>
    </row>
    <row r="19" s="2" customFormat="1" spans="16:20">
      <c r="Q19" s="3"/>
      <c r="T19" s="4"/>
    </row>
    <row r="20" s="2" customFormat="1" spans="16:20">
      <c r="Q20" s="3"/>
      <c r="T20" s="4"/>
    </row>
    <row r="21" s="2" customFormat="1" spans="16:20">
      <c r="Q21" s="3"/>
      <c r="T21" s="4"/>
    </row>
    <row r="22" s="2" customFormat="1" spans="16:20">
      <c r="Q22" s="3"/>
      <c r="T22" s="4"/>
    </row>
    <row r="23" s="2" customFormat="1" spans="16:20">
      <c r="Q23" s="3"/>
      <c r="T23" s="4"/>
    </row>
    <row r="24" s="2" customFormat="1" spans="16:20">
      <c r="Q24" s="3"/>
      <c r="T24" s="4"/>
    </row>
    <row r="25" s="2" customFormat="1" spans="16:20">
      <c r="Q25" s="3"/>
      <c r="T25" s="4"/>
    </row>
    <row r="26" s="2" customFormat="1" spans="16:20">
      <c r="Q26" s="3"/>
      <c r="T26" s="4"/>
    </row>
    <row r="27" s="2" customFormat="1" spans="16:20">
      <c r="Q27" s="3"/>
      <c r="T27" s="4"/>
    </row>
    <row r="28" s="2" customFormat="1" spans="16:20">
      <c r="Q28" s="3"/>
      <c r="T28" s="4"/>
    </row>
  </sheetData>
  <mergeCells count="18">
    <mergeCell ref="A2:T2"/>
    <mergeCell ref="A3:F3"/>
    <mergeCell ref="G3:T3"/>
    <mergeCell ref="B4:E4"/>
    <mergeCell ref="F4:T4"/>
    <mergeCell ref="G5:K5"/>
    <mergeCell ref="M5:Q5"/>
    <mergeCell ref="A12:E12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rintOptions horizontalCentered="1"/>
  <pageMargins left="0.393055555555556" right="0.393055555555556" top="0.751388888888889" bottom="0.751388888888889" header="0.298611111111111" footer="0.298611111111111"/>
  <pageSetup paperSize="9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7309594A71324A168F5D53C447B418D6_13</vt:lpwstr>
  </property>
  <property fmtid="{D5CDD505-2E9C-101B-9397-08002B2CF9AE}" pid="4" name="CalculationRule">
    <vt:i4>0</vt:i4>
  </property>
</Properties>
</file>