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<sst xmlns="http://schemas.openxmlformats.org/spreadsheetml/2006/main" count="37" uniqueCount="32">
  <si>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2026年07月公益性岗位人员岗位补贴申请表</t>
  </si>
  <si>
    <t>单位名称（盖章）：中共中阳县委组织部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</si>
  <si>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</si>
  <si>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</si>
  <si>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</si>
  <si>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</si>
  <si>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</si>
  <si>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</si>
  <si>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</si>
  <si>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</si>
  <si>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</si>
  <si>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</si>
  <si>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</si>
  <si>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</si>
  <si>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</si>
  <si>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</si>
  <si>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</si>
  <si>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</si>
  <si>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>7月失业保险
（0.3%）（12.59元/人/月）</t>
  </si>
  <si>
    <t>7月医疗保险（2%）
83.96元/人/月）</t>
  </si>
  <si>
    <t>7月大病
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</si>
  <si>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</si>
  <si>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</si>
  <si>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</si>
  <si>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</si>
  <si>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</si>
  <si>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</si>
  <si>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闫桐桐</t>
  </si>
  <si>
    <t>女</t>
  </si>
  <si>
    <t>***</t>
  </si>
  <si>
    <t>杨柳</t>
  </si>
  <si>
    <t>许倩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</si>
</sst>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tabSelected="1" view="pageBreakPreview" zoomScaleNormal="90" workbookViewId="0">
      <selection activeCell="A1" sqref="$A1:$XFD1"/>
    </sheetView>
  </sheetViews>
  <sheetFormatPr defaultColWidth="8.89166666666667" defaultRowHeight="13.5"/>
  <cols>
    <col min="1" max="1" width="4.63333333333333" style="1" customWidth="1"/>
    <col min="2" max="2" width="8.19166666666667" style="1" customWidth="1"/>
    <col min="3" max="3" width="5.275" style="1" customWidth="1"/>
    <col min="4" max="4" width="20.275" style="1" customWidth="1"/>
    <col min="5" max="5" width="9.58333333333333" style="1" customWidth="1"/>
    <col min="6" max="6" width="8" style="1" customWidth="1"/>
    <col min="7" max="7" width="10.6916666666667" style="2" customWidth="1"/>
    <col min="8" max="8" width="10.825" style="2" customWidth="1"/>
    <col min="9" max="10" width="9.025" style="2" customWidth="1"/>
    <col min="11" max="11" width="9.3" style="2" customWidth="1"/>
    <col min="12" max="16" width="10.6916666666667" style="2" customWidth="1"/>
    <col min="17" max="17" width="9.3" style="2" customWidth="1"/>
    <col min="18" max="18" width="10.55" style="2" customWidth="1"/>
    <col min="19" max="19" width="10.6916666666667" style="1" customWidth="1"/>
    <col min="20" max="20" width="6.8" style="3" customWidth="1"/>
    <col min="21" max="16384" width="8.89166666666667" style="1"/>
  </cols>
  <sheetData>
    <row r="1" customFormat="1" ht="34" customHeight="1"/>
    <row r="2" s="1" customFormat="1" ht="48" customHeight="1" spans="1:2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="1" customFormat="1" ht="30" customHeight="1" spans="1:20">
      <c r="A3" s="6" t="s">
        <v>1</v>
      </c>
      <c r="B3" s="6"/>
      <c r="C3" s="6"/>
      <c r="D3" s="6"/>
      <c r="E3" s="6"/>
      <c r="F3" s="7" t="s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="1" customFormat="1" ht="29" customHeight="1" spans="1:20">
      <c r="A4" s="7" t="s">
        <v>3</v>
      </c>
      <c r="B4" s="7" t="s">
        <v>4</v>
      </c>
      <c r="C4" s="7"/>
      <c r="D4" s="7"/>
      <c r="E4" s="7"/>
      <c r="F4" s="7" t="s">
        <v>5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="1" customFormat="1" ht="30" customHeight="1" spans="1:20">
      <c r="A5" s="7"/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/>
      <c r="I5" s="7"/>
      <c r="J5" s="7"/>
      <c r="K5" s="7"/>
      <c r="L5" s="7" t="s">
        <v>12</v>
      </c>
      <c r="M5" s="7" t="s">
        <v>13</v>
      </c>
      <c r="N5" s="7"/>
      <c r="O5" s="7"/>
      <c r="P5" s="7"/>
      <c r="Q5" s="7"/>
      <c r="R5" s="7" t="s">
        <v>14</v>
      </c>
      <c r="S5" s="7" t="s">
        <v>15</v>
      </c>
      <c r="T5" s="7" t="s">
        <v>16</v>
      </c>
    </row>
    <row r="6" s="1" customFormat="1" ht="75" customHeight="1" spans="1:20">
      <c r="A6" s="7"/>
      <c r="B6" s="7"/>
      <c r="C6" s="7"/>
      <c r="D6" s="7"/>
      <c r="E6" s="7"/>
      <c r="F6" s="7"/>
      <c r="G6" s="7" t="s">
        <v>17</v>
      </c>
      <c r="H6" s="7" t="s">
        <v>18</v>
      </c>
      <c r="I6" s="7" t="s">
        <v>19</v>
      </c>
      <c r="J6" s="7" t="s">
        <v>20</v>
      </c>
      <c r="K6" s="7" t="s">
        <v>21</v>
      </c>
      <c r="L6" s="7"/>
      <c r="M6" s="7" t="s">
        <v>22</v>
      </c>
      <c r="N6" s="7" t="s">
        <v>23</v>
      </c>
      <c r="O6" s="7" t="s">
        <v>24</v>
      </c>
      <c r="P6" s="7" t="s">
        <v>25</v>
      </c>
      <c r="Q6" s="7" t="s">
        <v>26</v>
      </c>
      <c r="R6" s="7"/>
      <c r="S6" s="7"/>
      <c r="T6" s="7"/>
    </row>
    <row r="7" s="2" customFormat="1" ht="60" customHeight="1" spans="1:20">
      <c r="A7" s="8">
        <v>1</v>
      </c>
      <c r="B7" s="9" t="s">
        <v>27</v>
      </c>
      <c r="C7" s="9" t="s">
        <v>28</v>
      </c>
      <c r="D7" s="9" t="s">
        <v>29</v>
      </c>
      <c r="E7" s="9">
        <v>2025.08</v>
      </c>
      <c r="F7" s="10">
        <v>1950</v>
      </c>
      <c r="G7" s="8">
        <v>335.84</v>
      </c>
      <c r="H7" s="8">
        <v>12.59</v>
      </c>
      <c r="I7" s="8">
        <v>83.96</v>
      </c>
      <c r="J7" s="8">
        <v>2</v>
      </c>
      <c r="K7" s="8">
        <f>SUM(G7:J7)</f>
        <v>434.39</v>
      </c>
      <c r="L7" s="8">
        <f>F7-K7</f>
        <v>1515.61</v>
      </c>
      <c r="M7" s="8">
        <v>671.68</v>
      </c>
      <c r="N7" s="8">
        <v>29.39</v>
      </c>
      <c r="O7" s="8">
        <v>9.66</v>
      </c>
      <c r="P7" s="8">
        <v>272.87</v>
      </c>
      <c r="Q7" s="8">
        <v>3</v>
      </c>
      <c r="R7" s="8">
        <f>SUM(M7:Q7)</f>
        <v>986.6</v>
      </c>
      <c r="S7" s="8">
        <f>F7+R7</f>
        <v>2936.6</v>
      </c>
      <c r="T7" s="8"/>
    </row>
    <row r="8" s="2" customFormat="1" ht="60" customHeight="1" spans="1:20">
      <c r="A8" s="8">
        <v>2</v>
      </c>
      <c r="B8" s="9" t="s">
        <v>30</v>
      </c>
      <c r="C8" s="9" t="s">
        <v>28</v>
      </c>
      <c r="D8" s="9" t="s">
        <v>29</v>
      </c>
      <c r="E8" s="9">
        <v>2025.08</v>
      </c>
      <c r="F8" s="10">
        <v>1950</v>
      </c>
      <c r="G8" s="8">
        <v>335.84</v>
      </c>
      <c r="H8" s="8">
        <v>12.59</v>
      </c>
      <c r="I8" s="8">
        <v>83.96</v>
      </c>
      <c r="J8" s="8">
        <v>2</v>
      </c>
      <c r="K8" s="8">
        <f>SUM(G8:J8)</f>
        <v>434.39</v>
      </c>
      <c r="L8" s="8">
        <f>F8-K8</f>
        <v>1515.61</v>
      </c>
      <c r="M8" s="8">
        <v>671.68</v>
      </c>
      <c r="N8" s="8">
        <v>29.39</v>
      </c>
      <c r="O8" s="8">
        <v>9.66</v>
      </c>
      <c r="P8" s="8">
        <v>272.87</v>
      </c>
      <c r="Q8" s="8">
        <v>3</v>
      </c>
      <c r="R8" s="8">
        <f>SUM(M8:Q8)</f>
        <v>986.6</v>
      </c>
      <c r="S8" s="8">
        <f>F8+R8</f>
        <v>2936.6</v>
      </c>
      <c r="T8" s="8"/>
    </row>
    <row r="9" s="2" customFormat="1" ht="60" customHeight="1" spans="1:20">
      <c r="A9" s="8">
        <v>3</v>
      </c>
      <c r="B9" s="9" t="s">
        <v>31</v>
      </c>
      <c r="C9" s="9" t="s">
        <v>28</v>
      </c>
      <c r="D9" s="9" t="s">
        <v>29</v>
      </c>
      <c r="E9" s="9">
        <v>2025.08</v>
      </c>
      <c r="F9" s="10">
        <v>1950</v>
      </c>
      <c r="G9" s="8">
        <v>335.84</v>
      </c>
      <c r="H9" s="8">
        <v>12.59</v>
      </c>
      <c r="I9" s="8">
        <v>83.96</v>
      </c>
      <c r="J9" s="8">
        <v>2</v>
      </c>
      <c r="K9" s="8">
        <f>SUM(G9:J9)</f>
        <v>434.39</v>
      </c>
      <c r="L9" s="8">
        <f>F9-K9</f>
        <v>1515.61</v>
      </c>
      <c r="M9" s="8">
        <v>671.68</v>
      </c>
      <c r="N9" s="8">
        <v>29.39</v>
      </c>
      <c r="O9" s="8">
        <v>9.66</v>
      </c>
      <c r="P9" s="8">
        <v>272.87</v>
      </c>
      <c r="Q9" s="8">
        <v>3</v>
      </c>
      <c r="R9" s="8">
        <f>SUM(M9:Q9)</f>
        <v>986.6</v>
      </c>
      <c r="S9" s="8">
        <f>F9+R9</f>
        <v>2936.6</v>
      </c>
      <c r="T9" s="8"/>
    </row>
    <row r="10" s="2" customFormat="1" ht="57" customHeight="1" spans="1:20">
      <c r="A10" s="8" t="s">
        <v>15</v>
      </c>
      <c r="B10" s="8"/>
      <c r="C10" s="8"/>
      <c r="D10" s="8"/>
      <c r="E10" s="8"/>
      <c r="F10" s="10">
        <f t="shared" ref="F10:K10" si="0">SUM(F7:F9)</f>
        <v>5850</v>
      </c>
      <c r="G10" s="10">
        <f t="shared" si="0"/>
        <v>1007.52</v>
      </c>
      <c r="H10" s="10">
        <f t="shared" si="0"/>
        <v>37.77</v>
      </c>
      <c r="I10" s="10">
        <f t="shared" si="0"/>
        <v>251.88</v>
      </c>
      <c r="J10" s="10">
        <f t="shared" si="0"/>
        <v>6</v>
      </c>
      <c r="K10" s="10">
        <f t="shared" si="0"/>
        <v>1303.17</v>
      </c>
      <c r="L10" s="8">
        <f>F10-K10</f>
        <v>4546.83</v>
      </c>
      <c r="M10" s="10">
        <f>SUM(M7:M9)</f>
        <v>2015.04</v>
      </c>
      <c r="N10" s="10">
        <f>SUM(N7:N9)</f>
        <v>88.17</v>
      </c>
      <c r="O10" s="10">
        <f>SUM(O7:O9)</f>
        <v>28.98</v>
      </c>
      <c r="P10" s="10">
        <f>SUM(P7:P9)</f>
        <v>818.61</v>
      </c>
      <c r="Q10" s="10">
        <f>SUM(Q7:Q9)</f>
        <v>9</v>
      </c>
      <c r="R10" s="8">
        <f>SUM(M10:Q10)</f>
        <v>2959.8</v>
      </c>
      <c r="S10" s="8">
        <f>F10+R10</f>
        <v>8809.8</v>
      </c>
      <c r="T10" s="8"/>
    </row>
    <row r="11" s="1" customFormat="1" ht="23" customHeight="1" spans="1:20">
      <c r="A11" s="11"/>
      <c r="B11" s="11"/>
      <c r="C11" s="11"/>
      <c r="D11" s="11"/>
      <c r="E11" s="12"/>
      <c r="F11" s="13"/>
      <c r="G11" s="13"/>
      <c r="H11" s="13"/>
      <c r="I11" s="14"/>
      <c r="J11" s="14"/>
      <c r="K11" s="14"/>
      <c r="L11" s="14"/>
      <c r="M11" s="13"/>
      <c r="N11" s="13"/>
      <c r="O11" s="14"/>
      <c r="P11" s="14"/>
      <c r="Q11" s="14"/>
      <c r="R11" s="14"/>
      <c r="S11" s="15"/>
      <c r="T11" s="3"/>
    </row>
    <row r="12" s="1" customFormat="1" spans="1:20"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3"/>
    </row>
    <row r="13" s="1" customFormat="1" spans="1:20"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3"/>
    </row>
    <row r="14" s="1" customFormat="1" spans="1:20">
      <c r="G14" s="2"/>
      <c r="H14" s="2"/>
      <c r="I14" s="2"/>
      <c r="J14" s="2"/>
      <c r="K14" s="2"/>
      <c r="L14" s="2"/>
      <c r="M14" s="2"/>
      <c r="N14" s="2"/>
      <c r="O14" s="2"/>
      <c r="P14" s="16"/>
      <c r="Q14" s="2"/>
      <c r="R14" s="2"/>
      <c r="T14" s="3"/>
    </row>
    <row r="15" s="1" customFormat="1" spans="1:20"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3"/>
    </row>
    <row r="16" s="1" customFormat="1" spans="1:20"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3"/>
    </row>
    <row r="17" s="1" customFormat="1" spans="7:20"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3"/>
    </row>
    <row r="18" s="1" customFormat="1" spans="7:20"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3"/>
    </row>
    <row r="19" s="1" customFormat="1" spans="7:20"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3"/>
    </row>
    <row r="20" s="1" customFormat="1" spans="7:20"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3"/>
    </row>
    <row r="21" s="1" customFormat="1" spans="7:20"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3"/>
    </row>
    <row r="22" s="1" customFormat="1" spans="7:20"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T22" s="3"/>
    </row>
    <row r="23" s="1" customFormat="1" spans="7:20"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T23" s="3"/>
    </row>
    <row r="24" s="1" customFormat="1" spans="7:20"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T24" s="3"/>
    </row>
    <row r="25" s="1" customFormat="1" spans="7:20"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T25" s="3"/>
    </row>
    <row r="26" s="1" customFormat="1" spans="7:20"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3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0:E10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68" fitToHeight="0" orientation="landscape"/>
  <headerFooter/>
  <ignoredErrors>
    <ignoredError sqref="L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69043CE9239245CAADAAD14BF8BE8A6D_13</vt:lpwstr>
  </property>
  <property fmtid="{D5CDD505-2E9C-101B-9397-08002B2CF9AE}" pid="4" name="CalculationRule">
    <vt:i4>0</vt:i4>
  </property>
</Properties>
</file>