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<sst xmlns="http://schemas.openxmlformats.org/spreadsheetml/2006/main" count="137" uniqueCount="62">
  <si>
    <t>附件1：</t>
  </si>
  <si>
    <t>2026年7月公益性岗位人员岗位补贴申请表</t>
  </si>
  <si>
    <t>单位名称（盖章）：中阳县人力资源和社会保障局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</si>
  <si>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</si>
  <si>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</si>
  <si>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</si>
  <si>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</si>
  <si>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</si>
  <si>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</si>
  <si>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</si>
  <si>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</si>
  <si>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</si>
  <si>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</si>
  <si>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</si>
  <si>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</si>
  <si>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</si>
  <si>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</si>
  <si>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</si>
  <si>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</si>
  <si>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</si>
  <si>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</si>
  <si>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</si>
  <si>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</si>
  <si>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</si>
  <si>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</si>
  <si>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</si>
  <si>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</si>
  <si>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</si>
  <si>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乔禹婷</t>
  </si>
  <si>
    <t>女</t>
  </si>
  <si>
    <t>***</t>
  </si>
  <si>
    <t>2023.8.1</t>
  </si>
  <si>
    <t>任婧</t>
  </si>
  <si>
    <t>胡朵朵</t>
  </si>
  <si>
    <t>李晶</t>
  </si>
  <si>
    <t>张改梅</t>
  </si>
  <si>
    <t>许志林</t>
  </si>
  <si>
    <t>胡晓芳</t>
  </si>
  <si>
    <t>雷永军</t>
  </si>
  <si>
    <t>男</t>
  </si>
  <si>
    <t>高翔梅</t>
  </si>
  <si>
    <t>张贻慧</t>
  </si>
  <si>
    <t>王舒羽</t>
  </si>
  <si>
    <t>2025.8.1</t>
  </si>
  <si>
    <t>薛娟娟</t>
  </si>
  <si>
    <t>马楠</t>
  </si>
  <si>
    <t>高艳珍</t>
  </si>
  <si>
    <t>杨丽</t>
  </si>
  <si>
    <t>许霞</t>
  </si>
  <si>
    <t>王书琪</t>
  </si>
  <si>
    <t>王凯欣</t>
  </si>
  <si>
    <t>王慧琴</t>
  </si>
  <si>
    <t>王元元</t>
  </si>
  <si>
    <t>张红霞</t>
  </si>
  <si>
    <t>2025.12.1</t>
  </si>
  <si>
    <t>胡恺宜</t>
  </si>
  <si>
    <t>刘星宇</t>
  </si>
  <si>
    <t>2026.7.1</t>
  </si>
  <si>
    <t>许旭花</t>
  </si>
  <si>
    <t>高瑜</t>
  </si>
  <si>
    <t>杨阳</t>
  </si>
  <si>
    <t>王宇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</si>
</sst>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9"/>
      <color theme="1"/>
      <name val="宋体"/>
      <charset val="134"/>
      <scheme val="minor"/>
    </font>
    <font>
      <sz val="17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sz val="17"/>
      <color indexed="8"/>
      <name val="宋体"/>
      <charset val="134"/>
    </font>
    <font>
      <sz val="17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9"/>
  <sheetViews>
    <sheetView tabSelected="1" view="pageBreakPreview" zoomScale="80" zoomScaleNormal="70" workbookViewId="0">
      <selection activeCell="C5" sqref="C5:C6"/>
    </sheetView>
  </sheetViews>
  <sheetFormatPr defaultColWidth="8.89166666666667" defaultRowHeight="13.5"/>
  <cols>
    <col min="1" max="1" width="8.9" style="1" customWidth="1"/>
    <col min="2" max="2" width="15.3166666666667" style="1" customWidth="1"/>
    <col min="3" max="3" width="9.375" style="1" customWidth="1"/>
    <col min="4" max="4" width="30.775" style="1" customWidth="1"/>
    <col min="5" max="5" width="13.125" style="1" customWidth="1"/>
    <col min="6" max="6" width="14.625" style="1" customWidth="1"/>
    <col min="7" max="10" width="15.625" style="1" customWidth="1"/>
    <col min="11" max="12" width="14.625" style="1" customWidth="1"/>
    <col min="13" max="17" width="15.625" style="1" customWidth="1"/>
    <col min="18" max="19" width="14.625" style="1" customWidth="1"/>
    <col min="20" max="20" width="11.1083333333333" style="4" customWidth="1"/>
    <col min="21" max="16384" width="8.89166666666667" style="1"/>
  </cols>
  <sheetData>
    <row r="1" customFormat="1" ht="34" customHeight="1" spans="1:20">
      <c r="A1" t="s">
        <v>0</v>
      </c>
    </row>
    <row r="2" s="1" customFormat="1" ht="49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2" customFormat="1" ht="41" customHeight="1" spans="1:20">
      <c r="A3" s="6" t="s">
        <v>2</v>
      </c>
      <c r="B3" s="6"/>
      <c r="C3" s="6"/>
      <c r="D3" s="6"/>
      <c r="E3" s="6"/>
      <c r="F3" s="7" t="s">
        <v>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="2" customFormat="1" ht="41" customHeight="1" spans="1:20">
      <c r="A4" s="7" t="s">
        <v>4</v>
      </c>
      <c r="B4" s="7" t="s">
        <v>5</v>
      </c>
      <c r="C4" s="7"/>
      <c r="D4" s="7"/>
      <c r="E4" s="7"/>
      <c r="F4" s="7" t="s">
        <v>6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="2" customFormat="1" ht="46" customHeight="1" spans="1:20">
      <c r="A5" s="7"/>
      <c r="B5" s="7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/>
      <c r="I5" s="7"/>
      <c r="J5" s="7"/>
      <c r="K5" s="7"/>
      <c r="L5" s="7" t="s">
        <v>13</v>
      </c>
      <c r="M5" s="7" t="s">
        <v>14</v>
      </c>
      <c r="N5" s="7"/>
      <c r="O5" s="7"/>
      <c r="P5" s="7"/>
      <c r="Q5" s="7"/>
      <c r="R5" s="7" t="s">
        <v>15</v>
      </c>
      <c r="S5" s="7" t="s">
        <v>16</v>
      </c>
      <c r="T5" s="7" t="s">
        <v>17</v>
      </c>
    </row>
    <row r="6" s="2" customFormat="1" ht="182" customHeight="1" spans="1:20">
      <c r="A6" s="7"/>
      <c r="B6" s="7"/>
      <c r="C6" s="7"/>
      <c r="D6" s="7"/>
      <c r="E6" s="7"/>
      <c r="F6" s="7"/>
      <c r="G6" s="7" t="s">
        <v>18</v>
      </c>
      <c r="H6" s="6" t="s">
        <v>19</v>
      </c>
      <c r="I6" s="6" t="s">
        <v>20</v>
      </c>
      <c r="J6" s="6" t="s">
        <v>21</v>
      </c>
      <c r="K6" s="7" t="s">
        <v>22</v>
      </c>
      <c r="L6" s="7"/>
      <c r="M6" s="7" t="s">
        <v>23</v>
      </c>
      <c r="N6" s="6" t="s">
        <v>24</v>
      </c>
      <c r="O6" s="6" t="s">
        <v>25</v>
      </c>
      <c r="P6" s="6" t="s">
        <v>26</v>
      </c>
      <c r="Q6" s="6" t="s">
        <v>27</v>
      </c>
      <c r="R6" s="7"/>
      <c r="S6" s="7"/>
      <c r="T6" s="7"/>
    </row>
    <row r="7" s="3" customFormat="1" ht="27.5" customHeight="1" spans="1:20">
      <c r="A7" s="8">
        <v>1</v>
      </c>
      <c r="B7" s="9" t="s">
        <v>28</v>
      </c>
      <c r="C7" s="9" t="s">
        <v>29</v>
      </c>
      <c r="D7" s="9" t="s">
        <v>30</v>
      </c>
      <c r="E7" s="10" t="s">
        <v>31</v>
      </c>
      <c r="F7" s="8">
        <v>1950</v>
      </c>
      <c r="G7" s="8">
        <v>335.84</v>
      </c>
      <c r="H7" s="8">
        <v>12.59</v>
      </c>
      <c r="I7" s="8">
        <v>83.96</v>
      </c>
      <c r="J7" s="8">
        <v>2</v>
      </c>
      <c r="K7" s="8">
        <f t="shared" ref="K7:K33" si="0">SUM(G7:J7)</f>
        <v>434.39</v>
      </c>
      <c r="L7" s="8">
        <f t="shared" ref="L7:L33" si="1">F7-K7</f>
        <v>1515.61</v>
      </c>
      <c r="M7" s="8">
        <v>671.68</v>
      </c>
      <c r="N7" s="8">
        <v>29.39</v>
      </c>
      <c r="O7" s="8">
        <v>9.66</v>
      </c>
      <c r="P7" s="8">
        <v>272.87</v>
      </c>
      <c r="Q7" s="8">
        <v>3</v>
      </c>
      <c r="R7" s="8">
        <f t="shared" ref="R7:R33" si="2">SUM(M7:Q7)</f>
        <v>986.6</v>
      </c>
      <c r="S7" s="8">
        <f t="shared" ref="S7:S33" si="3">F7+R7</f>
        <v>2936.6</v>
      </c>
      <c r="T7" s="8"/>
    </row>
    <row r="8" s="3" customFormat="1" ht="27.5" customHeight="1" spans="1:20">
      <c r="A8" s="8">
        <v>2</v>
      </c>
      <c r="B8" s="9" t="s">
        <v>32</v>
      </c>
      <c r="C8" s="9" t="s">
        <v>29</v>
      </c>
      <c r="D8" s="9" t="s">
        <v>30</v>
      </c>
      <c r="E8" s="10" t="s">
        <v>31</v>
      </c>
      <c r="F8" s="8">
        <v>1950</v>
      </c>
      <c r="G8" s="8">
        <v>335.84</v>
      </c>
      <c r="H8" s="8">
        <v>12.59</v>
      </c>
      <c r="I8" s="8">
        <v>83.96</v>
      </c>
      <c r="J8" s="8">
        <v>2</v>
      </c>
      <c r="K8" s="8">
        <f t="shared" si="0"/>
        <v>434.39</v>
      </c>
      <c r="L8" s="8">
        <f t="shared" si="1"/>
        <v>1515.61</v>
      </c>
      <c r="M8" s="8">
        <v>671.68</v>
      </c>
      <c r="N8" s="8">
        <v>29.39</v>
      </c>
      <c r="O8" s="8">
        <v>9.66</v>
      </c>
      <c r="P8" s="8">
        <v>272.87</v>
      </c>
      <c r="Q8" s="8">
        <v>3</v>
      </c>
      <c r="R8" s="8">
        <f t="shared" si="2"/>
        <v>986.6</v>
      </c>
      <c r="S8" s="8">
        <f t="shared" si="3"/>
        <v>2936.6</v>
      </c>
      <c r="T8" s="8"/>
    </row>
    <row r="9" s="3" customFormat="1" ht="27.5" customHeight="1" spans="1:20">
      <c r="A9" s="8">
        <v>3</v>
      </c>
      <c r="B9" s="9" t="s">
        <v>33</v>
      </c>
      <c r="C9" s="9" t="s">
        <v>29</v>
      </c>
      <c r="D9" s="9" t="s">
        <v>30</v>
      </c>
      <c r="E9" s="10" t="s">
        <v>31</v>
      </c>
      <c r="F9" s="8">
        <v>1950</v>
      </c>
      <c r="G9" s="8">
        <v>335.84</v>
      </c>
      <c r="H9" s="8">
        <v>12.59</v>
      </c>
      <c r="I9" s="8">
        <v>83.96</v>
      </c>
      <c r="J9" s="8">
        <v>2</v>
      </c>
      <c r="K9" s="8">
        <f t="shared" si="0"/>
        <v>434.39</v>
      </c>
      <c r="L9" s="8">
        <f t="shared" si="1"/>
        <v>1515.61</v>
      </c>
      <c r="M9" s="8">
        <v>671.68</v>
      </c>
      <c r="N9" s="8">
        <v>29.39</v>
      </c>
      <c r="O9" s="8">
        <v>9.66</v>
      </c>
      <c r="P9" s="8">
        <v>272.87</v>
      </c>
      <c r="Q9" s="8">
        <v>3</v>
      </c>
      <c r="R9" s="8">
        <f t="shared" si="2"/>
        <v>986.6</v>
      </c>
      <c r="S9" s="8">
        <f t="shared" si="3"/>
        <v>2936.6</v>
      </c>
      <c r="T9" s="8"/>
    </row>
    <row r="10" s="3" customFormat="1" ht="27.5" customHeight="1" spans="1:20">
      <c r="A10" s="8">
        <v>4</v>
      </c>
      <c r="B10" s="9" t="s">
        <v>34</v>
      </c>
      <c r="C10" s="9" t="s">
        <v>29</v>
      </c>
      <c r="D10" s="9" t="s">
        <v>30</v>
      </c>
      <c r="E10" s="10" t="s">
        <v>31</v>
      </c>
      <c r="F10" s="8">
        <v>1950</v>
      </c>
      <c r="G10" s="8">
        <v>335.84</v>
      </c>
      <c r="H10" s="8">
        <v>12.59</v>
      </c>
      <c r="I10" s="8">
        <v>83.96</v>
      </c>
      <c r="J10" s="8">
        <v>2</v>
      </c>
      <c r="K10" s="8">
        <f t="shared" si="0"/>
        <v>434.39</v>
      </c>
      <c r="L10" s="8">
        <f t="shared" si="1"/>
        <v>1515.61</v>
      </c>
      <c r="M10" s="8">
        <v>671.68</v>
      </c>
      <c r="N10" s="8">
        <v>29.39</v>
      </c>
      <c r="O10" s="8">
        <v>9.66</v>
      </c>
      <c r="P10" s="8">
        <v>272.87</v>
      </c>
      <c r="Q10" s="8">
        <v>3</v>
      </c>
      <c r="R10" s="8">
        <f t="shared" si="2"/>
        <v>986.6</v>
      </c>
      <c r="S10" s="8">
        <f t="shared" si="3"/>
        <v>2936.6</v>
      </c>
      <c r="T10" s="8"/>
    </row>
    <row r="11" s="3" customFormat="1" ht="27.5" customHeight="1" spans="1:20">
      <c r="A11" s="8">
        <v>5</v>
      </c>
      <c r="B11" s="9" t="s">
        <v>35</v>
      </c>
      <c r="C11" s="9" t="s">
        <v>29</v>
      </c>
      <c r="D11" s="9" t="s">
        <v>30</v>
      </c>
      <c r="E11" s="10" t="s">
        <v>31</v>
      </c>
      <c r="F11" s="8">
        <v>1950</v>
      </c>
      <c r="G11" s="8">
        <v>335.84</v>
      </c>
      <c r="H11" s="8">
        <v>12.59</v>
      </c>
      <c r="I11" s="8">
        <v>83.96</v>
      </c>
      <c r="J11" s="8">
        <v>2</v>
      </c>
      <c r="K11" s="8">
        <f t="shared" si="0"/>
        <v>434.39</v>
      </c>
      <c r="L11" s="8">
        <f t="shared" si="1"/>
        <v>1515.61</v>
      </c>
      <c r="M11" s="8">
        <v>671.68</v>
      </c>
      <c r="N11" s="8">
        <v>29.39</v>
      </c>
      <c r="O11" s="8">
        <v>9.66</v>
      </c>
      <c r="P11" s="8">
        <v>272.87</v>
      </c>
      <c r="Q11" s="8">
        <v>3</v>
      </c>
      <c r="R11" s="8">
        <f t="shared" si="2"/>
        <v>986.6</v>
      </c>
      <c r="S11" s="8">
        <f t="shared" si="3"/>
        <v>2936.6</v>
      </c>
      <c r="T11" s="8"/>
    </row>
    <row r="12" s="3" customFormat="1" ht="27.5" customHeight="1" spans="1:20">
      <c r="A12" s="8">
        <v>6</v>
      </c>
      <c r="B12" s="9" t="s">
        <v>36</v>
      </c>
      <c r="C12" s="9" t="s">
        <v>29</v>
      </c>
      <c r="D12" s="9" t="s">
        <v>30</v>
      </c>
      <c r="E12" s="10" t="s">
        <v>31</v>
      </c>
      <c r="F12" s="8">
        <v>1950</v>
      </c>
      <c r="G12" s="8">
        <v>335.84</v>
      </c>
      <c r="H12" s="8">
        <v>12.59</v>
      </c>
      <c r="I12" s="8">
        <v>83.96</v>
      </c>
      <c r="J12" s="8">
        <v>2</v>
      </c>
      <c r="K12" s="8">
        <f t="shared" si="0"/>
        <v>434.39</v>
      </c>
      <c r="L12" s="8">
        <f t="shared" si="1"/>
        <v>1515.61</v>
      </c>
      <c r="M12" s="8">
        <v>671.68</v>
      </c>
      <c r="N12" s="8">
        <v>29.39</v>
      </c>
      <c r="O12" s="8">
        <v>9.66</v>
      </c>
      <c r="P12" s="8">
        <v>272.87</v>
      </c>
      <c r="Q12" s="8">
        <v>3</v>
      </c>
      <c r="R12" s="8">
        <f t="shared" si="2"/>
        <v>986.6</v>
      </c>
      <c r="S12" s="8">
        <f t="shared" si="3"/>
        <v>2936.6</v>
      </c>
      <c r="T12" s="8"/>
    </row>
    <row r="13" s="3" customFormat="1" ht="27.5" customHeight="1" spans="1:20">
      <c r="A13" s="8">
        <v>7</v>
      </c>
      <c r="B13" s="9" t="s">
        <v>37</v>
      </c>
      <c r="C13" s="9" t="s">
        <v>29</v>
      </c>
      <c r="D13" s="9" t="s">
        <v>30</v>
      </c>
      <c r="E13" s="10" t="s">
        <v>31</v>
      </c>
      <c r="F13" s="8">
        <v>1950</v>
      </c>
      <c r="G13" s="8">
        <v>335.84</v>
      </c>
      <c r="H13" s="8">
        <v>12.59</v>
      </c>
      <c r="I13" s="8">
        <v>83.96</v>
      </c>
      <c r="J13" s="8">
        <v>2</v>
      </c>
      <c r="K13" s="8">
        <f t="shared" si="0"/>
        <v>434.39</v>
      </c>
      <c r="L13" s="8">
        <f t="shared" si="1"/>
        <v>1515.61</v>
      </c>
      <c r="M13" s="8">
        <v>671.68</v>
      </c>
      <c r="N13" s="8">
        <v>29.39</v>
      </c>
      <c r="O13" s="8">
        <v>9.66</v>
      </c>
      <c r="P13" s="8">
        <v>272.87</v>
      </c>
      <c r="Q13" s="8">
        <v>3</v>
      </c>
      <c r="R13" s="8">
        <f t="shared" si="2"/>
        <v>986.6</v>
      </c>
      <c r="S13" s="8">
        <f t="shared" si="3"/>
        <v>2936.6</v>
      </c>
      <c r="T13" s="8"/>
    </row>
    <row r="14" s="3" customFormat="1" ht="27.5" customHeight="1" spans="1:20">
      <c r="A14" s="8">
        <v>8</v>
      </c>
      <c r="B14" s="9" t="s">
        <v>38</v>
      </c>
      <c r="C14" s="9" t="s">
        <v>39</v>
      </c>
      <c r="D14" s="9" t="s">
        <v>30</v>
      </c>
      <c r="E14" s="10" t="s">
        <v>31</v>
      </c>
      <c r="F14" s="8">
        <v>1950</v>
      </c>
      <c r="G14" s="8">
        <v>335.84</v>
      </c>
      <c r="H14" s="8">
        <v>12.59</v>
      </c>
      <c r="I14" s="8">
        <v>83.96</v>
      </c>
      <c r="J14" s="8">
        <v>2</v>
      </c>
      <c r="K14" s="8">
        <f t="shared" si="0"/>
        <v>434.39</v>
      </c>
      <c r="L14" s="8">
        <f t="shared" si="1"/>
        <v>1515.61</v>
      </c>
      <c r="M14" s="8">
        <v>671.68</v>
      </c>
      <c r="N14" s="8">
        <v>29.39</v>
      </c>
      <c r="O14" s="8">
        <v>9.66</v>
      </c>
      <c r="P14" s="8">
        <v>272.87</v>
      </c>
      <c r="Q14" s="8">
        <v>3</v>
      </c>
      <c r="R14" s="8">
        <f t="shared" si="2"/>
        <v>986.6</v>
      </c>
      <c r="S14" s="8">
        <f t="shared" si="3"/>
        <v>2936.6</v>
      </c>
      <c r="T14" s="8"/>
    </row>
    <row r="15" s="3" customFormat="1" ht="27.5" customHeight="1" spans="1:20">
      <c r="A15" s="8">
        <v>9</v>
      </c>
      <c r="B15" s="9" t="s">
        <v>40</v>
      </c>
      <c r="C15" s="9" t="s">
        <v>29</v>
      </c>
      <c r="D15" s="9" t="s">
        <v>30</v>
      </c>
      <c r="E15" s="10" t="s">
        <v>31</v>
      </c>
      <c r="F15" s="8">
        <v>1950</v>
      </c>
      <c r="G15" s="8">
        <v>335.84</v>
      </c>
      <c r="H15" s="8">
        <v>12.59</v>
      </c>
      <c r="I15" s="8">
        <v>83.96</v>
      </c>
      <c r="J15" s="8">
        <v>2</v>
      </c>
      <c r="K15" s="8">
        <f t="shared" si="0"/>
        <v>434.39</v>
      </c>
      <c r="L15" s="8">
        <f t="shared" si="1"/>
        <v>1515.61</v>
      </c>
      <c r="M15" s="8">
        <v>671.68</v>
      </c>
      <c r="N15" s="8">
        <v>29.39</v>
      </c>
      <c r="O15" s="8">
        <v>9.66</v>
      </c>
      <c r="P15" s="8">
        <v>272.87</v>
      </c>
      <c r="Q15" s="8">
        <v>3</v>
      </c>
      <c r="R15" s="8">
        <f t="shared" si="2"/>
        <v>986.6</v>
      </c>
      <c r="S15" s="8">
        <f t="shared" si="3"/>
        <v>2936.6</v>
      </c>
      <c r="T15" s="8"/>
    </row>
    <row r="16" s="3" customFormat="1" ht="27.5" customHeight="1" spans="1:20">
      <c r="A16" s="8">
        <v>10</v>
      </c>
      <c r="B16" s="9" t="s">
        <v>41</v>
      </c>
      <c r="C16" s="9" t="s">
        <v>29</v>
      </c>
      <c r="D16" s="9" t="s">
        <v>30</v>
      </c>
      <c r="E16" s="10" t="s">
        <v>31</v>
      </c>
      <c r="F16" s="8">
        <v>1950</v>
      </c>
      <c r="G16" s="8">
        <v>335.84</v>
      </c>
      <c r="H16" s="8">
        <v>12.59</v>
      </c>
      <c r="I16" s="8">
        <v>83.96</v>
      </c>
      <c r="J16" s="8">
        <v>2</v>
      </c>
      <c r="K16" s="8">
        <f t="shared" si="0"/>
        <v>434.39</v>
      </c>
      <c r="L16" s="8">
        <f t="shared" si="1"/>
        <v>1515.61</v>
      </c>
      <c r="M16" s="8">
        <v>671.68</v>
      </c>
      <c r="N16" s="8">
        <v>29.39</v>
      </c>
      <c r="O16" s="8">
        <v>9.66</v>
      </c>
      <c r="P16" s="8">
        <v>272.87</v>
      </c>
      <c r="Q16" s="8">
        <v>3</v>
      </c>
      <c r="R16" s="8">
        <f t="shared" si="2"/>
        <v>986.6</v>
      </c>
      <c r="S16" s="8">
        <f t="shared" si="3"/>
        <v>2936.6</v>
      </c>
      <c r="T16" s="8"/>
    </row>
    <row r="17" s="3" customFormat="1" ht="27.5" customHeight="1" spans="1:20">
      <c r="A17" s="8">
        <v>11</v>
      </c>
      <c r="B17" s="9" t="s">
        <v>42</v>
      </c>
      <c r="C17" s="9" t="s">
        <v>29</v>
      </c>
      <c r="D17" s="9" t="s">
        <v>30</v>
      </c>
      <c r="E17" s="10" t="s">
        <v>43</v>
      </c>
      <c r="F17" s="8">
        <v>1950</v>
      </c>
      <c r="G17" s="8">
        <v>335.84</v>
      </c>
      <c r="H17" s="8">
        <v>12.59</v>
      </c>
      <c r="I17" s="8">
        <v>83.96</v>
      </c>
      <c r="J17" s="8">
        <v>2</v>
      </c>
      <c r="K17" s="8">
        <f t="shared" si="0"/>
        <v>434.39</v>
      </c>
      <c r="L17" s="8">
        <f t="shared" si="1"/>
        <v>1515.61</v>
      </c>
      <c r="M17" s="8">
        <v>671.68</v>
      </c>
      <c r="N17" s="8">
        <v>29.39</v>
      </c>
      <c r="O17" s="8">
        <v>9.66</v>
      </c>
      <c r="P17" s="8">
        <v>272.87</v>
      </c>
      <c r="Q17" s="8">
        <v>3</v>
      </c>
      <c r="R17" s="8">
        <f t="shared" si="2"/>
        <v>986.6</v>
      </c>
      <c r="S17" s="8">
        <f t="shared" si="3"/>
        <v>2936.6</v>
      </c>
      <c r="T17" s="8"/>
    </row>
    <row r="18" s="3" customFormat="1" ht="27.5" customHeight="1" spans="1:20">
      <c r="A18" s="8">
        <v>12</v>
      </c>
      <c r="B18" s="9" t="s">
        <v>44</v>
      </c>
      <c r="C18" s="9" t="s">
        <v>29</v>
      </c>
      <c r="D18" s="9" t="s">
        <v>30</v>
      </c>
      <c r="E18" s="10" t="s">
        <v>43</v>
      </c>
      <c r="F18" s="8">
        <v>1950</v>
      </c>
      <c r="G18" s="8">
        <v>335.84</v>
      </c>
      <c r="H18" s="8">
        <v>12.59</v>
      </c>
      <c r="I18" s="8">
        <v>83.96</v>
      </c>
      <c r="J18" s="8">
        <v>2</v>
      </c>
      <c r="K18" s="8">
        <f t="shared" si="0"/>
        <v>434.39</v>
      </c>
      <c r="L18" s="8">
        <f t="shared" si="1"/>
        <v>1515.61</v>
      </c>
      <c r="M18" s="8">
        <v>671.68</v>
      </c>
      <c r="N18" s="8">
        <v>29.39</v>
      </c>
      <c r="O18" s="8">
        <v>9.66</v>
      </c>
      <c r="P18" s="8">
        <v>272.87</v>
      </c>
      <c r="Q18" s="8">
        <v>3</v>
      </c>
      <c r="R18" s="8">
        <f t="shared" si="2"/>
        <v>986.6</v>
      </c>
      <c r="S18" s="8">
        <f t="shared" si="3"/>
        <v>2936.6</v>
      </c>
      <c r="T18" s="8"/>
    </row>
    <row r="19" s="3" customFormat="1" ht="27.5" customHeight="1" spans="1:20">
      <c r="A19" s="8">
        <v>13</v>
      </c>
      <c r="B19" s="9" t="s">
        <v>45</v>
      </c>
      <c r="C19" s="9" t="s">
        <v>29</v>
      </c>
      <c r="D19" s="9" t="s">
        <v>30</v>
      </c>
      <c r="E19" s="10" t="s">
        <v>43</v>
      </c>
      <c r="F19" s="8">
        <v>1950</v>
      </c>
      <c r="G19" s="8">
        <v>335.84</v>
      </c>
      <c r="H19" s="8">
        <v>12.59</v>
      </c>
      <c r="I19" s="8">
        <v>83.96</v>
      </c>
      <c r="J19" s="8">
        <v>2</v>
      </c>
      <c r="K19" s="8">
        <f t="shared" si="0"/>
        <v>434.39</v>
      </c>
      <c r="L19" s="8">
        <f t="shared" si="1"/>
        <v>1515.61</v>
      </c>
      <c r="M19" s="8">
        <v>671.68</v>
      </c>
      <c r="N19" s="8">
        <v>29.39</v>
      </c>
      <c r="O19" s="8">
        <v>9.66</v>
      </c>
      <c r="P19" s="8">
        <v>272.87</v>
      </c>
      <c r="Q19" s="8">
        <v>3</v>
      </c>
      <c r="R19" s="8">
        <f t="shared" si="2"/>
        <v>986.6</v>
      </c>
      <c r="S19" s="8">
        <f t="shared" si="3"/>
        <v>2936.6</v>
      </c>
      <c r="T19" s="8"/>
    </row>
    <row r="20" s="3" customFormat="1" ht="27.5" customHeight="1" spans="1:20">
      <c r="A20" s="8">
        <v>14</v>
      </c>
      <c r="B20" s="9" t="s">
        <v>46</v>
      </c>
      <c r="C20" s="9" t="s">
        <v>29</v>
      </c>
      <c r="D20" s="9" t="s">
        <v>30</v>
      </c>
      <c r="E20" s="10" t="s">
        <v>43</v>
      </c>
      <c r="F20" s="8">
        <v>1950</v>
      </c>
      <c r="G20" s="8">
        <v>335.84</v>
      </c>
      <c r="H20" s="8">
        <v>12.59</v>
      </c>
      <c r="I20" s="8">
        <v>83.96</v>
      </c>
      <c r="J20" s="8">
        <v>2</v>
      </c>
      <c r="K20" s="8">
        <f t="shared" si="0"/>
        <v>434.39</v>
      </c>
      <c r="L20" s="8">
        <f t="shared" si="1"/>
        <v>1515.61</v>
      </c>
      <c r="M20" s="8">
        <v>671.68</v>
      </c>
      <c r="N20" s="8">
        <v>29.39</v>
      </c>
      <c r="O20" s="8">
        <v>9.66</v>
      </c>
      <c r="P20" s="8">
        <v>272.87</v>
      </c>
      <c r="Q20" s="8">
        <v>3</v>
      </c>
      <c r="R20" s="8">
        <f t="shared" si="2"/>
        <v>986.6</v>
      </c>
      <c r="S20" s="8">
        <f t="shared" si="3"/>
        <v>2936.6</v>
      </c>
      <c r="T20" s="8"/>
    </row>
    <row r="21" s="3" customFormat="1" ht="27.5" customHeight="1" spans="1:20">
      <c r="A21" s="8">
        <v>15</v>
      </c>
      <c r="B21" s="9" t="s">
        <v>47</v>
      </c>
      <c r="C21" s="9" t="s">
        <v>29</v>
      </c>
      <c r="D21" s="9" t="s">
        <v>30</v>
      </c>
      <c r="E21" s="10" t="s">
        <v>43</v>
      </c>
      <c r="F21" s="8">
        <v>1950</v>
      </c>
      <c r="G21" s="8">
        <v>335.84</v>
      </c>
      <c r="H21" s="8">
        <v>12.59</v>
      </c>
      <c r="I21" s="8">
        <v>83.96</v>
      </c>
      <c r="J21" s="8">
        <v>2</v>
      </c>
      <c r="K21" s="8">
        <f t="shared" si="0"/>
        <v>434.39</v>
      </c>
      <c r="L21" s="8">
        <f t="shared" si="1"/>
        <v>1515.61</v>
      </c>
      <c r="M21" s="8">
        <v>671.68</v>
      </c>
      <c r="N21" s="8">
        <v>29.39</v>
      </c>
      <c r="O21" s="8">
        <v>9.66</v>
      </c>
      <c r="P21" s="8">
        <v>272.87</v>
      </c>
      <c r="Q21" s="8">
        <v>3</v>
      </c>
      <c r="R21" s="8">
        <f t="shared" si="2"/>
        <v>986.6</v>
      </c>
      <c r="S21" s="8">
        <f t="shared" si="3"/>
        <v>2936.6</v>
      </c>
      <c r="T21" s="8"/>
    </row>
    <row r="22" s="3" customFormat="1" ht="27.5" customHeight="1" spans="1:20">
      <c r="A22" s="8">
        <v>16</v>
      </c>
      <c r="B22" s="9" t="s">
        <v>48</v>
      </c>
      <c r="C22" s="9" t="s">
        <v>29</v>
      </c>
      <c r="D22" s="9" t="s">
        <v>30</v>
      </c>
      <c r="E22" s="10" t="s">
        <v>43</v>
      </c>
      <c r="F22" s="8">
        <v>1950</v>
      </c>
      <c r="G22" s="8">
        <v>335.84</v>
      </c>
      <c r="H22" s="8">
        <v>12.59</v>
      </c>
      <c r="I22" s="8">
        <v>83.96</v>
      </c>
      <c r="J22" s="8">
        <v>2</v>
      </c>
      <c r="K22" s="8">
        <f t="shared" si="0"/>
        <v>434.39</v>
      </c>
      <c r="L22" s="8">
        <f t="shared" si="1"/>
        <v>1515.61</v>
      </c>
      <c r="M22" s="8">
        <v>671.68</v>
      </c>
      <c r="N22" s="8">
        <v>29.39</v>
      </c>
      <c r="O22" s="8">
        <v>9.66</v>
      </c>
      <c r="P22" s="8">
        <v>272.87</v>
      </c>
      <c r="Q22" s="8">
        <v>3</v>
      </c>
      <c r="R22" s="8">
        <f t="shared" si="2"/>
        <v>986.6</v>
      </c>
      <c r="S22" s="8">
        <f t="shared" si="3"/>
        <v>2936.6</v>
      </c>
      <c r="T22" s="8"/>
    </row>
    <row r="23" s="3" customFormat="1" ht="27.5" customHeight="1" spans="1:20">
      <c r="A23" s="8">
        <v>17</v>
      </c>
      <c r="B23" s="9" t="s">
        <v>49</v>
      </c>
      <c r="C23" s="9" t="s">
        <v>29</v>
      </c>
      <c r="D23" s="9" t="s">
        <v>30</v>
      </c>
      <c r="E23" s="10" t="s">
        <v>43</v>
      </c>
      <c r="F23" s="8">
        <v>1950</v>
      </c>
      <c r="G23" s="8">
        <v>335.84</v>
      </c>
      <c r="H23" s="8">
        <v>12.59</v>
      </c>
      <c r="I23" s="8">
        <v>83.96</v>
      </c>
      <c r="J23" s="8">
        <v>2</v>
      </c>
      <c r="K23" s="8">
        <f t="shared" si="0"/>
        <v>434.39</v>
      </c>
      <c r="L23" s="8">
        <f t="shared" si="1"/>
        <v>1515.61</v>
      </c>
      <c r="M23" s="8">
        <v>671.68</v>
      </c>
      <c r="N23" s="8">
        <v>29.39</v>
      </c>
      <c r="O23" s="8">
        <v>9.66</v>
      </c>
      <c r="P23" s="8">
        <v>272.87</v>
      </c>
      <c r="Q23" s="8">
        <v>3</v>
      </c>
      <c r="R23" s="8">
        <f t="shared" si="2"/>
        <v>986.6</v>
      </c>
      <c r="S23" s="8">
        <f t="shared" si="3"/>
        <v>2936.6</v>
      </c>
      <c r="T23" s="8"/>
    </row>
    <row r="24" s="3" customFormat="1" ht="27.5" customHeight="1" spans="1:20">
      <c r="A24" s="8">
        <v>18</v>
      </c>
      <c r="B24" s="9" t="s">
        <v>50</v>
      </c>
      <c r="C24" s="9" t="s">
        <v>29</v>
      </c>
      <c r="D24" s="9" t="s">
        <v>30</v>
      </c>
      <c r="E24" s="10" t="s">
        <v>43</v>
      </c>
      <c r="F24" s="8">
        <v>1950</v>
      </c>
      <c r="G24" s="8">
        <v>335.84</v>
      </c>
      <c r="H24" s="8">
        <v>12.59</v>
      </c>
      <c r="I24" s="8">
        <v>83.96</v>
      </c>
      <c r="J24" s="8">
        <v>2</v>
      </c>
      <c r="K24" s="8">
        <f t="shared" si="0"/>
        <v>434.39</v>
      </c>
      <c r="L24" s="8">
        <f t="shared" si="1"/>
        <v>1515.61</v>
      </c>
      <c r="M24" s="8">
        <v>671.68</v>
      </c>
      <c r="N24" s="8">
        <v>29.39</v>
      </c>
      <c r="O24" s="8">
        <v>9.66</v>
      </c>
      <c r="P24" s="8">
        <v>272.87</v>
      </c>
      <c r="Q24" s="8">
        <v>3</v>
      </c>
      <c r="R24" s="8">
        <f t="shared" si="2"/>
        <v>986.6</v>
      </c>
      <c r="S24" s="8">
        <f t="shared" si="3"/>
        <v>2936.6</v>
      </c>
      <c r="T24" s="8"/>
    </row>
    <row r="25" s="3" customFormat="1" ht="27.5" customHeight="1" spans="1:20">
      <c r="A25" s="8">
        <v>19</v>
      </c>
      <c r="B25" s="9" t="s">
        <v>51</v>
      </c>
      <c r="C25" s="9" t="s">
        <v>29</v>
      </c>
      <c r="D25" s="9" t="s">
        <v>30</v>
      </c>
      <c r="E25" s="10" t="s">
        <v>43</v>
      </c>
      <c r="F25" s="8">
        <v>1950</v>
      </c>
      <c r="G25" s="8">
        <v>335.84</v>
      </c>
      <c r="H25" s="8">
        <v>12.59</v>
      </c>
      <c r="I25" s="8">
        <v>83.96</v>
      </c>
      <c r="J25" s="8">
        <v>2</v>
      </c>
      <c r="K25" s="8">
        <f t="shared" si="0"/>
        <v>434.39</v>
      </c>
      <c r="L25" s="8">
        <f t="shared" si="1"/>
        <v>1515.61</v>
      </c>
      <c r="M25" s="8">
        <v>671.68</v>
      </c>
      <c r="N25" s="8">
        <v>29.39</v>
      </c>
      <c r="O25" s="8">
        <v>9.66</v>
      </c>
      <c r="P25" s="8">
        <v>272.87</v>
      </c>
      <c r="Q25" s="8">
        <v>3</v>
      </c>
      <c r="R25" s="8">
        <f t="shared" si="2"/>
        <v>986.6</v>
      </c>
      <c r="S25" s="8">
        <f t="shared" si="3"/>
        <v>2936.6</v>
      </c>
      <c r="T25" s="8"/>
    </row>
    <row r="26" s="3" customFormat="1" ht="27.5" customHeight="1" spans="1:20">
      <c r="A26" s="8">
        <v>20</v>
      </c>
      <c r="B26" s="9" t="s">
        <v>52</v>
      </c>
      <c r="C26" s="9" t="s">
        <v>29</v>
      </c>
      <c r="D26" s="9" t="s">
        <v>30</v>
      </c>
      <c r="E26" s="10" t="s">
        <v>43</v>
      </c>
      <c r="F26" s="8">
        <v>1950</v>
      </c>
      <c r="G26" s="8">
        <v>335.84</v>
      </c>
      <c r="H26" s="8">
        <v>12.59</v>
      </c>
      <c r="I26" s="8">
        <v>83.96</v>
      </c>
      <c r="J26" s="8">
        <v>2</v>
      </c>
      <c r="K26" s="8">
        <f t="shared" si="0"/>
        <v>434.39</v>
      </c>
      <c r="L26" s="8">
        <f t="shared" si="1"/>
        <v>1515.61</v>
      </c>
      <c r="M26" s="8">
        <v>671.68</v>
      </c>
      <c r="N26" s="8">
        <v>29.39</v>
      </c>
      <c r="O26" s="8">
        <v>9.66</v>
      </c>
      <c r="P26" s="8">
        <v>272.87</v>
      </c>
      <c r="Q26" s="8">
        <v>3</v>
      </c>
      <c r="R26" s="8">
        <f t="shared" si="2"/>
        <v>986.6</v>
      </c>
      <c r="S26" s="8">
        <f t="shared" si="3"/>
        <v>2936.6</v>
      </c>
      <c r="T26" s="8"/>
    </row>
    <row r="27" s="3" customFormat="1" ht="27.5" customHeight="1" spans="1:20">
      <c r="A27" s="8">
        <v>21</v>
      </c>
      <c r="B27" s="9" t="s">
        <v>53</v>
      </c>
      <c r="C27" s="9" t="s">
        <v>29</v>
      </c>
      <c r="D27" s="9" t="s">
        <v>30</v>
      </c>
      <c r="E27" s="10" t="s">
        <v>54</v>
      </c>
      <c r="F27" s="8">
        <v>1950</v>
      </c>
      <c r="G27" s="8">
        <v>335.84</v>
      </c>
      <c r="H27" s="8">
        <v>12.59</v>
      </c>
      <c r="I27" s="8">
        <v>83.96</v>
      </c>
      <c r="J27" s="8">
        <v>2</v>
      </c>
      <c r="K27" s="8">
        <f t="shared" si="0"/>
        <v>434.39</v>
      </c>
      <c r="L27" s="8">
        <f t="shared" si="1"/>
        <v>1515.61</v>
      </c>
      <c r="M27" s="8">
        <v>671.68</v>
      </c>
      <c r="N27" s="8">
        <v>29.39</v>
      </c>
      <c r="O27" s="8">
        <v>9.66</v>
      </c>
      <c r="P27" s="8">
        <v>272.87</v>
      </c>
      <c r="Q27" s="8">
        <v>3</v>
      </c>
      <c r="R27" s="8">
        <f t="shared" si="2"/>
        <v>986.6</v>
      </c>
      <c r="S27" s="8">
        <f t="shared" si="3"/>
        <v>2936.6</v>
      </c>
      <c r="T27" s="8"/>
    </row>
    <row r="28" s="3" customFormat="1" ht="27.5" customHeight="1" spans="1:20">
      <c r="A28" s="8">
        <v>22</v>
      </c>
      <c r="B28" s="9" t="s">
        <v>55</v>
      </c>
      <c r="C28" s="9" t="s">
        <v>29</v>
      </c>
      <c r="D28" s="9" t="s">
        <v>30</v>
      </c>
      <c r="E28" s="10" t="s">
        <v>54</v>
      </c>
      <c r="F28" s="8">
        <v>1950</v>
      </c>
      <c r="G28" s="8">
        <v>335.84</v>
      </c>
      <c r="H28" s="8">
        <v>12.59</v>
      </c>
      <c r="I28" s="8">
        <v>83.96</v>
      </c>
      <c r="J28" s="8">
        <v>2</v>
      </c>
      <c r="K28" s="8">
        <f t="shared" si="0"/>
        <v>434.39</v>
      </c>
      <c r="L28" s="8">
        <f t="shared" si="1"/>
        <v>1515.61</v>
      </c>
      <c r="M28" s="8">
        <v>671.68</v>
      </c>
      <c r="N28" s="8">
        <v>29.39</v>
      </c>
      <c r="O28" s="8">
        <v>9.66</v>
      </c>
      <c r="P28" s="8">
        <v>272.87</v>
      </c>
      <c r="Q28" s="8">
        <v>3</v>
      </c>
      <c r="R28" s="8">
        <f t="shared" si="2"/>
        <v>986.6</v>
      </c>
      <c r="S28" s="8">
        <f t="shared" si="3"/>
        <v>2936.6</v>
      </c>
      <c r="T28" s="8"/>
    </row>
    <row r="29" s="3" customFormat="1" ht="27.5" customHeight="1" spans="1:20">
      <c r="A29" s="8">
        <v>23</v>
      </c>
      <c r="B29" s="11" t="s">
        <v>56</v>
      </c>
      <c r="C29" s="9" t="s">
        <v>29</v>
      </c>
      <c r="D29" s="9" t="s">
        <v>30</v>
      </c>
      <c r="E29" s="10" t="s">
        <v>57</v>
      </c>
      <c r="F29" s="8">
        <v>1950</v>
      </c>
      <c r="G29" s="8">
        <v>335.84</v>
      </c>
      <c r="H29" s="8">
        <v>12.59</v>
      </c>
      <c r="I29" s="8">
        <v>83.96</v>
      </c>
      <c r="J29" s="8">
        <v>2</v>
      </c>
      <c r="K29" s="8">
        <f t="shared" si="0"/>
        <v>434.39</v>
      </c>
      <c r="L29" s="8">
        <f t="shared" si="1"/>
        <v>1515.61</v>
      </c>
      <c r="M29" s="8">
        <v>671.68</v>
      </c>
      <c r="N29" s="8">
        <v>29.39</v>
      </c>
      <c r="O29" s="8">
        <v>9.66</v>
      </c>
      <c r="P29" s="8">
        <v>272.87</v>
      </c>
      <c r="Q29" s="8">
        <v>3</v>
      </c>
      <c r="R29" s="8">
        <f t="shared" si="2"/>
        <v>986.6</v>
      </c>
      <c r="S29" s="8">
        <f t="shared" si="3"/>
        <v>2936.6</v>
      </c>
      <c r="T29" s="8"/>
    </row>
    <row r="30" s="3" customFormat="1" ht="27.5" customHeight="1" spans="1:20">
      <c r="A30" s="8">
        <v>24</v>
      </c>
      <c r="B30" s="11" t="s">
        <v>58</v>
      </c>
      <c r="C30" s="9" t="s">
        <v>29</v>
      </c>
      <c r="D30" s="9" t="s">
        <v>30</v>
      </c>
      <c r="E30" s="10" t="s">
        <v>57</v>
      </c>
      <c r="F30" s="8">
        <v>1950</v>
      </c>
      <c r="G30" s="8">
        <v>335.84</v>
      </c>
      <c r="H30" s="8">
        <v>12.59</v>
      </c>
      <c r="I30" s="8">
        <v>83.96</v>
      </c>
      <c r="J30" s="8">
        <v>2</v>
      </c>
      <c r="K30" s="8">
        <f t="shared" si="0"/>
        <v>434.39</v>
      </c>
      <c r="L30" s="8">
        <f t="shared" si="1"/>
        <v>1515.61</v>
      </c>
      <c r="M30" s="8">
        <v>671.68</v>
      </c>
      <c r="N30" s="8">
        <v>29.39</v>
      </c>
      <c r="O30" s="8">
        <v>9.66</v>
      </c>
      <c r="P30" s="8">
        <v>272.87</v>
      </c>
      <c r="Q30" s="8">
        <v>3</v>
      </c>
      <c r="R30" s="8">
        <f t="shared" si="2"/>
        <v>986.6</v>
      </c>
      <c r="S30" s="8">
        <f t="shared" si="3"/>
        <v>2936.6</v>
      </c>
      <c r="T30" s="8"/>
    </row>
    <row r="31" s="3" customFormat="1" ht="27.5" customHeight="1" spans="1:20">
      <c r="A31" s="8">
        <v>25</v>
      </c>
      <c r="B31" s="11" t="s">
        <v>59</v>
      </c>
      <c r="C31" s="9" t="s">
        <v>29</v>
      </c>
      <c r="D31" s="9" t="s">
        <v>30</v>
      </c>
      <c r="E31" s="10" t="s">
        <v>57</v>
      </c>
      <c r="F31" s="8">
        <v>1950</v>
      </c>
      <c r="G31" s="8">
        <v>335.84</v>
      </c>
      <c r="H31" s="8">
        <v>12.59</v>
      </c>
      <c r="I31" s="8">
        <v>83.96</v>
      </c>
      <c r="J31" s="8">
        <v>2</v>
      </c>
      <c r="K31" s="8">
        <f t="shared" si="0"/>
        <v>434.39</v>
      </c>
      <c r="L31" s="8">
        <f t="shared" si="1"/>
        <v>1515.61</v>
      </c>
      <c r="M31" s="8">
        <v>671.68</v>
      </c>
      <c r="N31" s="8">
        <v>29.39</v>
      </c>
      <c r="O31" s="8">
        <v>9.66</v>
      </c>
      <c r="P31" s="8">
        <v>272.87</v>
      </c>
      <c r="Q31" s="8">
        <v>3</v>
      </c>
      <c r="R31" s="8">
        <f t="shared" si="2"/>
        <v>986.6</v>
      </c>
      <c r="S31" s="8">
        <f t="shared" si="3"/>
        <v>2936.6</v>
      </c>
      <c r="T31" s="8"/>
    </row>
    <row r="32" s="3" customFormat="1" ht="27.5" customHeight="1" spans="1:20">
      <c r="A32" s="8">
        <v>26</v>
      </c>
      <c r="B32" s="11" t="s">
        <v>60</v>
      </c>
      <c r="C32" s="9" t="s">
        <v>29</v>
      </c>
      <c r="D32" s="9" t="s">
        <v>30</v>
      </c>
      <c r="E32" s="10" t="s">
        <v>57</v>
      </c>
      <c r="F32" s="8">
        <v>1950</v>
      </c>
      <c r="G32" s="8">
        <v>335.84</v>
      </c>
      <c r="H32" s="8">
        <v>12.59</v>
      </c>
      <c r="I32" s="8">
        <v>83.96</v>
      </c>
      <c r="J32" s="8">
        <v>2</v>
      </c>
      <c r="K32" s="8">
        <f t="shared" si="0"/>
        <v>434.39</v>
      </c>
      <c r="L32" s="8">
        <f t="shared" si="1"/>
        <v>1515.61</v>
      </c>
      <c r="M32" s="8">
        <v>671.68</v>
      </c>
      <c r="N32" s="8">
        <v>29.39</v>
      </c>
      <c r="O32" s="8">
        <v>9.66</v>
      </c>
      <c r="P32" s="8">
        <v>272.87</v>
      </c>
      <c r="Q32" s="8">
        <v>3</v>
      </c>
      <c r="R32" s="8">
        <f t="shared" si="2"/>
        <v>986.6</v>
      </c>
      <c r="S32" s="8">
        <f t="shared" si="3"/>
        <v>2936.6</v>
      </c>
      <c r="T32" s="8"/>
    </row>
    <row r="33" s="3" customFormat="1" ht="27.5" customHeight="1" spans="1:20">
      <c r="A33" s="8">
        <v>27</v>
      </c>
      <c r="B33" s="11" t="s">
        <v>61</v>
      </c>
      <c r="C33" s="9" t="s">
        <v>29</v>
      </c>
      <c r="D33" s="9" t="s">
        <v>30</v>
      </c>
      <c r="E33" s="10" t="s">
        <v>57</v>
      </c>
      <c r="F33" s="8">
        <v>1950</v>
      </c>
      <c r="G33" s="8">
        <v>335.84</v>
      </c>
      <c r="H33" s="8">
        <v>12.59</v>
      </c>
      <c r="I33" s="8">
        <v>83.96</v>
      </c>
      <c r="J33" s="8">
        <v>2</v>
      </c>
      <c r="K33" s="8">
        <f t="shared" si="0"/>
        <v>434.39</v>
      </c>
      <c r="L33" s="8">
        <f t="shared" si="1"/>
        <v>1515.61</v>
      </c>
      <c r="M33" s="8">
        <v>671.68</v>
      </c>
      <c r="N33" s="8">
        <v>29.39</v>
      </c>
      <c r="O33" s="8">
        <v>9.66</v>
      </c>
      <c r="P33" s="8">
        <v>272.87</v>
      </c>
      <c r="Q33" s="8">
        <v>3</v>
      </c>
      <c r="R33" s="8">
        <f t="shared" si="2"/>
        <v>986.6</v>
      </c>
      <c r="S33" s="8">
        <f t="shared" si="3"/>
        <v>2936.6</v>
      </c>
      <c r="T33" s="8"/>
    </row>
    <row r="34" s="3" customFormat="1" ht="27.5" customHeight="1" spans="1:20">
      <c r="A34" s="12" t="s">
        <v>16</v>
      </c>
      <c r="B34" s="13"/>
      <c r="C34" s="13"/>
      <c r="D34" s="13"/>
      <c r="E34" s="14"/>
      <c r="F34" s="8">
        <f t="shared" ref="F34:S34" si="4">SUM(F7:F33)</f>
        <v>52650</v>
      </c>
      <c r="G34" s="8">
        <f t="shared" si="4"/>
        <v>9067.68</v>
      </c>
      <c r="H34" s="8">
        <f t="shared" si="4"/>
        <v>339.93</v>
      </c>
      <c r="I34" s="8">
        <f t="shared" si="4"/>
        <v>2266.92</v>
      </c>
      <c r="J34" s="8">
        <f t="shared" si="4"/>
        <v>54</v>
      </c>
      <c r="K34" s="8">
        <f t="shared" si="4"/>
        <v>11728.53</v>
      </c>
      <c r="L34" s="8">
        <f t="shared" si="4"/>
        <v>40921.47</v>
      </c>
      <c r="M34" s="8">
        <f t="shared" si="4"/>
        <v>18135.36</v>
      </c>
      <c r="N34" s="8">
        <f t="shared" si="4"/>
        <v>793.53</v>
      </c>
      <c r="O34" s="8">
        <f t="shared" si="4"/>
        <v>260.82</v>
      </c>
      <c r="P34" s="8">
        <f t="shared" si="4"/>
        <v>7367.49</v>
      </c>
      <c r="Q34" s="8">
        <f t="shared" si="4"/>
        <v>81</v>
      </c>
      <c r="R34" s="8">
        <f t="shared" si="4"/>
        <v>26638.2</v>
      </c>
      <c r="S34" s="8">
        <f t="shared" si="4"/>
        <v>79288.2</v>
      </c>
      <c r="T34" s="8"/>
    </row>
    <row r="35" s="1" customFormat="1" spans="1:20">
      <c r="Q35" s="15"/>
      <c r="T35" s="4"/>
    </row>
    <row r="36" s="1" customFormat="1" spans="1:20">
      <c r="Q36" s="15"/>
      <c r="T36" s="4"/>
    </row>
    <row r="37" s="1" customFormat="1" spans="1:20">
      <c r="P37" s="16"/>
      <c r="Q37" s="15"/>
      <c r="T37" s="4"/>
    </row>
    <row r="38" s="1" customFormat="1" spans="1:20">
      <c r="P38" s="17"/>
      <c r="Q38" s="15"/>
      <c r="T38" s="4"/>
    </row>
    <row r="39" s="1" customFormat="1" spans="1:20">
      <c r="Q39" s="15"/>
      <c r="T39" s="4"/>
    </row>
    <row r="40" s="1" customFormat="1" spans="1:20">
      <c r="Q40" s="15"/>
      <c r="T40" s="4"/>
    </row>
    <row r="41" s="1" customFormat="1" spans="1:20">
      <c r="Q41" s="15"/>
      <c r="T41" s="4"/>
    </row>
    <row r="42" s="1" customFormat="1" spans="1:20">
      <c r="Q42" s="15"/>
      <c r="T42" s="4"/>
    </row>
    <row r="43" s="1" customFormat="1" spans="1:20">
      <c r="Q43" s="15"/>
      <c r="T43" s="4"/>
    </row>
    <row r="44" s="1" customFormat="1" spans="1:20">
      <c r="Q44" s="15"/>
      <c r="T44" s="4"/>
    </row>
    <row r="45" s="1" customFormat="1" spans="1:20">
      <c r="Q45" s="15"/>
      <c r="T45" s="4"/>
    </row>
    <row r="46" s="1" customFormat="1" spans="1:20">
      <c r="Q46" s="15"/>
      <c r="T46" s="4"/>
    </row>
    <row r="47" s="1" customFormat="1" spans="1:20">
      <c r="Q47" s="15"/>
      <c r="T47" s="4"/>
    </row>
    <row r="48" s="1" customFormat="1" spans="1:20">
      <c r="Q48" s="15"/>
      <c r="T48" s="4"/>
    </row>
    <row r="49" s="1" customFormat="1" spans="17:20">
      <c r="Q49" s="15"/>
      <c r="T49" s="4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34:E34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conditionalFormatting sqref="B29">
    <cfRule type="duplicateValues" dxfId="0" priority="1"/>
  </conditionalFormatting>
  <conditionalFormatting sqref="B30:B33">
    <cfRule type="duplicateValues" dxfId="0" priority="2"/>
  </conditionalFormatting>
  <pageMargins left="0.786805555555556" right="0.251388888888889" top="0.357638888888889" bottom="0.357638888888889" header="0" footer="0"/>
  <pageSetup paperSize="9" scale="4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2026-07-27T02:53:09Z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D6F917318C7C4DD68C37B0BE0C080E4F_13</vt:lpwstr>
  </property>
  <property fmtid="{D5CDD505-2E9C-101B-9397-08002B2CF9AE}" pid="4" name="CalculationRule">
    <vt:i4>0</vt:i4>
  </property>
</Properties>
</file>