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-3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<sst xmlns="http://schemas.openxmlformats.org/spreadsheetml/2006/main" count="41" uniqueCount="35">
  <si>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附件28：</t>
  </si>
  <si>
    <t>2026年2-3月公益性岗位人员岗位补贴申请表</t>
  </si>
  <si>
    <t>单位名称（盖章）：中阳县暖泉镇人民政府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</si>
  <si>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</si>
  <si>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</si>
  <si>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</si>
  <si>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</si>
  <si>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</si>
  <si>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</si>
  <si>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</si>
  <si>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</si>
  <si>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</si>
  <si>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</si>
  <si>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</si>
  <si>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</si>
  <si>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</si>
  <si>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</si>
  <si>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</si>
  <si>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</si>
  <si>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</si>
  <si>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</si>
  <si>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</si>
  <si>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</si>
  <si>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</si>
  <si>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</si>
  <si>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</si>
  <si>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</si>
  <si>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</si>
  <si>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段艳霞</t>
  </si>
  <si>
    <t>女</t>
  </si>
  <si>
    <t>***</t>
  </si>
  <si>
    <t>2025.08.01</t>
  </si>
  <si>
    <t>张彩霞</t>
  </si>
  <si>
    <t>高慧连</t>
  </si>
  <si>
    <t>2025 .12.01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</si>
</sst>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tabSelected="1" view="pageBreakPreview" zoomScaleNormal="100" workbookViewId="0">
      <selection activeCell="A1" sqref="$A1:$XFD1"/>
    </sheetView>
  </sheetViews>
  <sheetFormatPr defaultColWidth="10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75" style="2" customWidth="1"/>
    <col min="5" max="5" width="10.212962962963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7962962962963" style="2" customWidth="1"/>
    <col min="11" max="11" width="10.5555555555556" style="2" customWidth="1"/>
    <col min="12" max="12" width="8.44444444444444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13.3796296296296" style="2"/>
    <col min="20" max="20" width="6.82407407407407" style="4" customWidth="1"/>
    <col min="21" max="16384" width="8.87962962962963" style="2"/>
  </cols>
  <sheetData>
    <row r="1" s="1" customFormat="1" ht="47" customHeight="1" spans="1:20">
      <c r="A1" s="5" t="s">
        <v>0</v>
      </c>
      <c r="B1" s="5"/>
      <c r="C1" s="5"/>
      <c r="T1" s="6"/>
    </row>
    <row r="2" s="2" customFormat="1" ht="3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2" customFormat="1" ht="41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2" customFormat="1" ht="41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="2" customFormat="1" ht="41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9" t="s">
        <v>15</v>
      </c>
      <c r="S5" s="9" t="s">
        <v>16</v>
      </c>
      <c r="T5" s="9" t="s">
        <v>17</v>
      </c>
    </row>
    <row r="6" s="2" customFormat="1" ht="87" customHeight="1" spans="1:20">
      <c r="A6" s="9"/>
      <c r="B6" s="9"/>
      <c r="C6" s="9"/>
      <c r="D6" s="9"/>
      <c r="E6" s="9"/>
      <c r="F6" s="9"/>
      <c r="G6" s="9" t="s">
        <v>18</v>
      </c>
      <c r="H6" s="8" t="s">
        <v>19</v>
      </c>
      <c r="I6" s="8" t="s">
        <v>20</v>
      </c>
      <c r="J6" s="8" t="s">
        <v>21</v>
      </c>
      <c r="K6" s="9" t="s">
        <v>22</v>
      </c>
      <c r="L6" s="9"/>
      <c r="M6" s="9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9"/>
      <c r="S6" s="9"/>
      <c r="T6" s="9"/>
    </row>
    <row r="7" s="3" customFormat="1" ht="41" customHeight="1" spans="1:20">
      <c r="A7" s="9">
        <v>1</v>
      </c>
      <c r="B7" s="9" t="s">
        <v>28</v>
      </c>
      <c r="C7" s="9" t="s">
        <v>29</v>
      </c>
      <c r="D7" s="9" t="s">
        <v>30</v>
      </c>
      <c r="E7" s="9" t="s">
        <v>31</v>
      </c>
      <c r="F7" s="9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 t="shared" ref="K7:K9" si="0">SUM(G7:J7)</f>
        <v>868.78</v>
      </c>
      <c r="L7" s="9">
        <f t="shared" ref="L7:L9" si="1"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 t="shared" ref="R7:R9" si="2">SUM(M7:Q7)</f>
        <v>1973.2</v>
      </c>
      <c r="S7" s="9">
        <f t="shared" ref="S7:S9" si="3">F7+R7</f>
        <v>5873.2</v>
      </c>
      <c r="T7" s="9"/>
    </row>
    <row r="8" s="3" customFormat="1" ht="41" customHeight="1" spans="1:20">
      <c r="A8" s="9">
        <v>2</v>
      </c>
      <c r="B8" s="9" t="s">
        <v>32</v>
      </c>
      <c r="C8" s="9" t="s">
        <v>29</v>
      </c>
      <c r="D8" s="10" t="s">
        <v>30</v>
      </c>
      <c r="E8" s="9" t="s">
        <v>31</v>
      </c>
      <c r="F8" s="9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 t="shared" si="0"/>
        <v>868.78</v>
      </c>
      <c r="L8" s="9">
        <f t="shared" si="1"/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 t="shared" si="2"/>
        <v>1973.2</v>
      </c>
      <c r="S8" s="9">
        <f t="shared" si="3"/>
        <v>5873.2</v>
      </c>
      <c r="T8" s="9"/>
    </row>
    <row r="9" s="3" customFormat="1" ht="41" customHeight="1" spans="1:20">
      <c r="A9" s="9">
        <v>3</v>
      </c>
      <c r="B9" s="9" t="s">
        <v>33</v>
      </c>
      <c r="C9" s="9" t="s">
        <v>29</v>
      </c>
      <c r="D9" s="9" t="s">
        <v>30</v>
      </c>
      <c r="E9" s="9" t="s">
        <v>34</v>
      </c>
      <c r="F9" s="9">
        <v>3900</v>
      </c>
      <c r="G9" s="9">
        <v>671.68</v>
      </c>
      <c r="H9" s="9">
        <v>25.18</v>
      </c>
      <c r="I9" s="9">
        <v>167.92</v>
      </c>
      <c r="J9" s="9">
        <v>4</v>
      </c>
      <c r="K9" s="9">
        <f t="shared" si="0"/>
        <v>868.78</v>
      </c>
      <c r="L9" s="9">
        <f t="shared" si="1"/>
        <v>3031.22</v>
      </c>
      <c r="M9" s="9">
        <v>1343.36</v>
      </c>
      <c r="N9" s="9">
        <v>58.78</v>
      </c>
      <c r="O9" s="9">
        <v>19.32</v>
      </c>
      <c r="P9" s="9">
        <v>545.74</v>
      </c>
      <c r="Q9" s="9">
        <v>6</v>
      </c>
      <c r="R9" s="9">
        <f t="shared" si="2"/>
        <v>1973.2</v>
      </c>
      <c r="S9" s="9">
        <f t="shared" si="3"/>
        <v>5873.2</v>
      </c>
      <c r="T9" s="9"/>
    </row>
    <row r="10" s="3" customFormat="1" ht="41" customHeight="1" spans="1:20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="3" customFormat="1" ht="41" customHeight="1" spans="1:20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3" customFormat="1" ht="41" customHeight="1" spans="1:20">
      <c r="A12" s="9" t="s">
        <v>16</v>
      </c>
      <c r="B12" s="9"/>
      <c r="C12" s="9"/>
      <c r="D12" s="9"/>
      <c r="E12" s="9"/>
      <c r="F12" s="11">
        <f>SUM(F7:F11)</f>
        <v>11700</v>
      </c>
      <c r="G12" s="11">
        <f t="shared" ref="F12:K12" si="4">SUM(G7:G11)</f>
        <v>2015.04</v>
      </c>
      <c r="H12" s="11">
        <f t="shared" si="4"/>
        <v>75.54</v>
      </c>
      <c r="I12" s="11">
        <f t="shared" si="4"/>
        <v>503.76</v>
      </c>
      <c r="J12" s="11">
        <f t="shared" si="4"/>
        <v>12</v>
      </c>
      <c r="K12" s="11">
        <f t="shared" si="4"/>
        <v>2606.34</v>
      </c>
      <c r="L12" s="9">
        <f>F12-K12</f>
        <v>9093.66</v>
      </c>
      <c r="M12" s="11">
        <f t="shared" ref="M12:Q12" si="5">SUM(M7:M11)</f>
        <v>4030.08</v>
      </c>
      <c r="N12" s="11">
        <f t="shared" si="5"/>
        <v>176.34</v>
      </c>
      <c r="O12" s="11">
        <f t="shared" si="5"/>
        <v>57.96</v>
      </c>
      <c r="P12" s="11">
        <f t="shared" si="5"/>
        <v>1637.22</v>
      </c>
      <c r="Q12" s="11">
        <f t="shared" si="5"/>
        <v>18</v>
      </c>
      <c r="R12" s="9">
        <f>SUM(M12:Q12)</f>
        <v>5919.6</v>
      </c>
      <c r="S12" s="9">
        <f>F12+R12</f>
        <v>17619.6</v>
      </c>
      <c r="T12" s="9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12"/>
      <c r="Q15" s="3"/>
      <c r="T15" s="4"/>
    </row>
    <row r="16" s="2" customFormat="1" spans="1:20">
      <c r="P16" s="13"/>
      <c r="Q16" s="3"/>
      <c r="T16" s="4"/>
    </row>
    <row r="17" s="2" customFormat="1" spans="7:25">
      <c r="Q17" s="3"/>
      <c r="T17" s="4"/>
    </row>
    <row r="18" s="2" customFormat="1" spans="7:25">
      <c r="Q18" s="3"/>
      <c r="T18" s="4"/>
    </row>
    <row r="19" s="2" customFormat="1" spans="7:25">
      <c r="G19" s="14"/>
      <c r="H19" s="14"/>
      <c r="I19" s="14"/>
      <c r="J19" s="14"/>
      <c r="K19" s="14"/>
      <c r="L19" s="15"/>
      <c r="M19" s="15"/>
      <c r="N19" s="15"/>
      <c r="O19" s="15"/>
      <c r="P19" s="15"/>
      <c r="Q19" s="16"/>
      <c r="R19" s="17"/>
      <c r="S19" s="17"/>
      <c r="T19" s="16"/>
      <c r="U19" s="16"/>
      <c r="V19" s="18"/>
      <c r="W19" s="18"/>
      <c r="X19" s="18"/>
      <c r="Y19" s="18"/>
    </row>
    <row r="20" s="2" customFormat="1" spans="7:25">
      <c r="Q20" s="3"/>
      <c r="T20" s="4"/>
    </row>
    <row r="21" s="2" customFormat="1" spans="7:25">
      <c r="Q21" s="3"/>
      <c r="T21" s="4"/>
    </row>
    <row r="22" s="2" customFormat="1" spans="7:25">
      <c r="Q22" s="3"/>
      <c r="T22" s="4"/>
    </row>
    <row r="23" s="2" customFormat="1" spans="7:25">
      <c r="Q23" s="3"/>
      <c r="T23" s="4"/>
    </row>
    <row r="24" s="2" customFormat="1" spans="7:25">
      <c r="Q24" s="3"/>
      <c r="T24" s="4"/>
    </row>
    <row r="25" s="2" customFormat="1" spans="7:25">
      <c r="Q25" s="3"/>
      <c r="T25" s="4"/>
    </row>
    <row r="26" s="2" customFormat="1" spans="7:25">
      <c r="Q26" s="3"/>
      <c r="T26" s="4"/>
    </row>
    <row r="27" s="2" customFormat="1" spans="7:25">
      <c r="Q27" s="3"/>
      <c r="T27" s="4"/>
    </row>
  </sheetData>
  <sheetProtection formatCells="0" formatColumns="0" formatRows="0" insertRows="0" insertColumns="0" insertHyperlinks="0" deleteColumns="0" deleteRows="0" sort="0" autoFilter="0" pivotTables="0"/>
  <mergeCells count="21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G19:K19"/>
    <mergeCell ref="L19:P1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8 5 1 9 5 0 0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PA2353</dc:creator>
  <cp:lastModifiedBy>小完能</cp:lastModifiedBy>
  <dcterms:created xsi:type="dcterms:W3CDTF">2023-05-12T03:15:00Z</dcterms:created>
  <dcterms:modified xsi:type="dcterms:W3CDTF">2026-03-24T02:11:40Z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AA218B7CE23041868D3B9C812069684D_13</vt:lpwstr>
  </property>
  <property fmtid="{D5CDD505-2E9C-101B-9397-08002B2CF9AE}" pid="4" name="CalculationRule">
    <vt:i4>0</vt:i4>
  </property>
</Properties>
</file>