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<sst xmlns="http://schemas.openxmlformats.org/spreadsheetml/2006/main" count="53" uniqueCount="38">
  <si>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附件7：</t>
  </si>
  <si>
    <t>2026年2-3月公益性岗位人员岗位补贴申请表</t>
  </si>
  <si>
    <t>单位名称（盖章）：中阳县统计局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</si>
  <si>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</si>
  <si>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</si>
  <si>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</si>
  <si>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</si>
  <si>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</si>
  <si>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</si>
  <si>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</si>
  <si>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</si>
  <si>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</si>
  <si>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</si>
  <si>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</si>
  <si>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</si>
  <si>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</si>
  <si>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</si>
  <si>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</si>
  <si>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</si>
  <si>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</si>
  <si>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</si>
  <si>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</si>
  <si>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</si>
  <si>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</si>
  <si>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</si>
  <si>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</si>
  <si>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</si>
  <si>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</si>
  <si>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张琅</t>
  </si>
  <si>
    <t>女</t>
  </si>
  <si>
    <t>***</t>
  </si>
  <si>
    <t>2025.8.1</t>
  </si>
  <si>
    <t>郭旭霞</t>
  </si>
  <si>
    <t>雷小林</t>
  </si>
  <si>
    <t>2023.8.1</t>
  </si>
  <si>
    <t>王培如</t>
  </si>
  <si>
    <t>刘改林</t>
  </si>
  <si>
    <t>杨晋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</si>
</sst>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view="pageBreakPreview" zoomScaleNormal="100" workbookViewId="0">
      <selection activeCell="A2" sqref="A2:T2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9.75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31" customHeight="1" spans="1:20">
      <c r="A7" s="11">
        <v>1</v>
      </c>
      <c r="B7" s="14" t="s">
        <v>28</v>
      </c>
      <c r="C7" s="15" t="s">
        <v>29</v>
      </c>
      <c r="D7" s="14" t="s">
        <v>30</v>
      </c>
      <c r="E7" s="16" t="s">
        <v>31</v>
      </c>
      <c r="F7" s="17">
        <v>3900</v>
      </c>
      <c r="G7" s="17">
        <v>671.68</v>
      </c>
      <c r="H7" s="17">
        <v>25.18</v>
      </c>
      <c r="I7" s="17">
        <v>167.92</v>
      </c>
      <c r="J7" s="17">
        <v>4</v>
      </c>
      <c r="K7" s="17">
        <f>SUM(G7:J7)</f>
        <v>868.78</v>
      </c>
      <c r="L7" s="17">
        <f t="shared" ref="L7:L12" si="0">F7-K7</f>
        <v>3031.22</v>
      </c>
      <c r="M7" s="17">
        <v>1343.36</v>
      </c>
      <c r="N7" s="17">
        <v>58.78</v>
      </c>
      <c r="O7" s="17">
        <v>19.32</v>
      </c>
      <c r="P7" s="17">
        <v>545.74</v>
      </c>
      <c r="Q7" s="17">
        <v>6</v>
      </c>
      <c r="R7" s="17">
        <f t="shared" ref="R7:R13" si="1">SUM(M7:Q7)</f>
        <v>1973.2</v>
      </c>
      <c r="S7" s="17">
        <f t="shared" ref="S7:S13" si="2">F7+R7</f>
        <v>5873.2</v>
      </c>
      <c r="T7" s="11"/>
    </row>
    <row r="8" s="2" customFormat="1" ht="30" customHeight="1" spans="1:20">
      <c r="A8" s="11">
        <v>2</v>
      </c>
      <c r="B8" s="14" t="s">
        <v>32</v>
      </c>
      <c r="C8" s="15" t="s">
        <v>29</v>
      </c>
      <c r="D8" s="14" t="s">
        <v>30</v>
      </c>
      <c r="E8" s="16" t="s">
        <v>31</v>
      </c>
      <c r="F8" s="17">
        <v>3900</v>
      </c>
      <c r="G8" s="17">
        <v>671.68</v>
      </c>
      <c r="H8" s="17">
        <v>25.18</v>
      </c>
      <c r="I8" s="17">
        <v>167.92</v>
      </c>
      <c r="J8" s="17">
        <v>4</v>
      </c>
      <c r="K8" s="17">
        <f t="shared" ref="K7:K12" si="3">SUM(G8:J8)</f>
        <v>868.78</v>
      </c>
      <c r="L8" s="17">
        <f t="shared" si="0"/>
        <v>3031.22</v>
      </c>
      <c r="M8" s="17">
        <v>1343.36</v>
      </c>
      <c r="N8" s="17">
        <v>58.78</v>
      </c>
      <c r="O8" s="17">
        <v>19.32</v>
      </c>
      <c r="P8" s="17">
        <v>545.74</v>
      </c>
      <c r="Q8" s="17">
        <v>6</v>
      </c>
      <c r="R8" s="17">
        <f t="shared" si="1"/>
        <v>1973.2</v>
      </c>
      <c r="S8" s="17">
        <f t="shared" si="2"/>
        <v>5873.2</v>
      </c>
      <c r="T8" s="11"/>
    </row>
    <row r="9" s="2" customFormat="1" ht="27" customHeight="1" spans="1:20">
      <c r="A9" s="11">
        <v>3</v>
      </c>
      <c r="B9" s="14" t="s">
        <v>33</v>
      </c>
      <c r="C9" s="15" t="s">
        <v>29</v>
      </c>
      <c r="D9" s="14" t="s">
        <v>30</v>
      </c>
      <c r="E9" s="16" t="s">
        <v>34</v>
      </c>
      <c r="F9" s="17">
        <v>3900</v>
      </c>
      <c r="G9" s="17">
        <v>671.68</v>
      </c>
      <c r="H9" s="17">
        <v>25.18</v>
      </c>
      <c r="I9" s="17">
        <v>167.92</v>
      </c>
      <c r="J9" s="17">
        <v>4</v>
      </c>
      <c r="K9" s="17">
        <f t="shared" si="3"/>
        <v>868.78</v>
      </c>
      <c r="L9" s="17">
        <f t="shared" si="0"/>
        <v>3031.22</v>
      </c>
      <c r="M9" s="17">
        <v>1343.36</v>
      </c>
      <c r="N9" s="17">
        <v>58.78</v>
      </c>
      <c r="O9" s="17">
        <v>19.32</v>
      </c>
      <c r="P9" s="17">
        <v>545.74</v>
      </c>
      <c r="Q9" s="17">
        <v>6</v>
      </c>
      <c r="R9" s="17">
        <f t="shared" si="1"/>
        <v>1973.2</v>
      </c>
      <c r="S9" s="17">
        <f t="shared" si="2"/>
        <v>5873.2</v>
      </c>
      <c r="T9" s="11"/>
    </row>
    <row r="10" s="2" customFormat="1" ht="29" customHeight="1" spans="1:20">
      <c r="A10" s="11">
        <v>4</v>
      </c>
      <c r="B10" s="14" t="s">
        <v>35</v>
      </c>
      <c r="C10" s="15" t="s">
        <v>29</v>
      </c>
      <c r="D10" s="14" t="s">
        <v>30</v>
      </c>
      <c r="E10" s="16" t="s">
        <v>34</v>
      </c>
      <c r="F10" s="17">
        <v>3900</v>
      </c>
      <c r="G10" s="17">
        <v>671.68</v>
      </c>
      <c r="H10" s="17">
        <v>25.18</v>
      </c>
      <c r="I10" s="17">
        <v>167.92</v>
      </c>
      <c r="J10" s="17">
        <v>4</v>
      </c>
      <c r="K10" s="17">
        <f t="shared" si="3"/>
        <v>868.78</v>
      </c>
      <c r="L10" s="17">
        <f t="shared" si="0"/>
        <v>3031.22</v>
      </c>
      <c r="M10" s="17">
        <v>1343.36</v>
      </c>
      <c r="N10" s="17">
        <v>58.78</v>
      </c>
      <c r="O10" s="17">
        <v>19.32</v>
      </c>
      <c r="P10" s="17">
        <v>545.74</v>
      </c>
      <c r="Q10" s="17">
        <v>6</v>
      </c>
      <c r="R10" s="17">
        <f t="shared" si="1"/>
        <v>1973.2</v>
      </c>
      <c r="S10" s="17">
        <f t="shared" si="2"/>
        <v>5873.2</v>
      </c>
      <c r="T10" s="11"/>
    </row>
    <row r="11" s="2" customFormat="1" ht="28" customHeight="1" spans="1:20">
      <c r="A11" s="11">
        <v>5</v>
      </c>
      <c r="B11" s="14" t="s">
        <v>36</v>
      </c>
      <c r="C11" s="15" t="s">
        <v>29</v>
      </c>
      <c r="D11" s="14" t="s">
        <v>30</v>
      </c>
      <c r="E11" s="16" t="s">
        <v>34</v>
      </c>
      <c r="F11" s="17">
        <v>3900</v>
      </c>
      <c r="G11" s="17">
        <v>671.68</v>
      </c>
      <c r="H11" s="17">
        <v>25.18</v>
      </c>
      <c r="I11" s="17">
        <v>167.92</v>
      </c>
      <c r="J11" s="17">
        <v>4</v>
      </c>
      <c r="K11" s="17">
        <f t="shared" si="3"/>
        <v>868.78</v>
      </c>
      <c r="L11" s="17">
        <f t="shared" si="0"/>
        <v>3031.22</v>
      </c>
      <c r="M11" s="17">
        <v>1343.36</v>
      </c>
      <c r="N11" s="17">
        <v>58.78</v>
      </c>
      <c r="O11" s="17">
        <v>19.32</v>
      </c>
      <c r="P11" s="17">
        <v>545.74</v>
      </c>
      <c r="Q11" s="17">
        <v>6</v>
      </c>
      <c r="R11" s="17">
        <f t="shared" si="1"/>
        <v>1973.2</v>
      </c>
      <c r="S11" s="17">
        <f t="shared" si="2"/>
        <v>5873.2</v>
      </c>
      <c r="T11" s="11"/>
    </row>
    <row r="12" s="2" customFormat="1" ht="27" customHeight="1" spans="1:20">
      <c r="A12" s="9">
        <v>6</v>
      </c>
      <c r="B12" s="14" t="s">
        <v>37</v>
      </c>
      <c r="C12" s="15" t="s">
        <v>29</v>
      </c>
      <c r="D12" s="14" t="s">
        <v>30</v>
      </c>
      <c r="E12" s="16" t="s">
        <v>34</v>
      </c>
      <c r="F12" s="17">
        <v>3900</v>
      </c>
      <c r="G12" s="17">
        <v>671.68</v>
      </c>
      <c r="H12" s="17">
        <v>25.18</v>
      </c>
      <c r="I12" s="17">
        <v>167.92</v>
      </c>
      <c r="J12" s="17">
        <v>4</v>
      </c>
      <c r="K12" s="17">
        <f t="shared" si="3"/>
        <v>868.78</v>
      </c>
      <c r="L12" s="17">
        <f t="shared" si="0"/>
        <v>3031.22</v>
      </c>
      <c r="M12" s="17">
        <v>1343.36</v>
      </c>
      <c r="N12" s="17">
        <v>58.78</v>
      </c>
      <c r="O12" s="17">
        <v>19.32</v>
      </c>
      <c r="P12" s="17">
        <v>545.74</v>
      </c>
      <c r="Q12" s="17">
        <v>6</v>
      </c>
      <c r="R12" s="17">
        <f t="shared" si="1"/>
        <v>1973.2</v>
      </c>
      <c r="S12" s="17">
        <f t="shared" si="2"/>
        <v>5873.2</v>
      </c>
      <c r="T12" s="10"/>
    </row>
    <row r="13" s="2" customFormat="1" ht="23" customHeight="1" spans="1:20">
      <c r="A13" s="9" t="s">
        <v>16</v>
      </c>
      <c r="B13" s="9"/>
      <c r="C13" s="9"/>
      <c r="D13" s="9"/>
      <c r="E13" s="9"/>
      <c r="F13" s="17">
        <f>F7+F8+F9+F10+F11+F12</f>
        <v>23400</v>
      </c>
      <c r="G13" s="17">
        <f>G7+G8+G9+G10+G11+G12</f>
        <v>4030.08</v>
      </c>
      <c r="H13" s="17">
        <f>H7+H8+H9+H10+H11+H12</f>
        <v>151.08</v>
      </c>
      <c r="I13" s="17">
        <f>I7+I8+I9+I10+I11+I12</f>
        <v>1007.52</v>
      </c>
      <c r="J13" s="17">
        <f>J7+J8+J9+J10+J11+J12</f>
        <v>24</v>
      </c>
      <c r="K13" s="17">
        <f>SUM(K7:K11)</f>
        <v>4343.9</v>
      </c>
      <c r="L13" s="17">
        <f t="shared" ref="L13:Q13" si="4">L7+L8+L9+L10+L11+L12</f>
        <v>18187.32</v>
      </c>
      <c r="M13" s="17">
        <f t="shared" si="4"/>
        <v>8060.16</v>
      </c>
      <c r="N13" s="17">
        <f t="shared" si="4"/>
        <v>352.68</v>
      </c>
      <c r="O13" s="17">
        <f t="shared" si="4"/>
        <v>115.92</v>
      </c>
      <c r="P13" s="17">
        <f t="shared" si="4"/>
        <v>3274.44</v>
      </c>
      <c r="Q13" s="17">
        <f t="shared" si="4"/>
        <v>36</v>
      </c>
      <c r="R13" s="17">
        <f t="shared" si="1"/>
        <v>11839.2</v>
      </c>
      <c r="S13" s="17">
        <f t="shared" si="2"/>
        <v>35239.2</v>
      </c>
      <c r="T13" s="10"/>
    </row>
    <row r="14" s="1" customFormat="1" ht="23" customHeight="1" spans="1:20">
      <c r="A14" s="18"/>
      <c r="B14" s="18"/>
      <c r="C14" s="18"/>
      <c r="D14" s="18"/>
      <c r="E14" s="19"/>
      <c r="F14" s="20"/>
      <c r="G14" s="20"/>
      <c r="H14" s="20"/>
      <c r="I14" s="21"/>
      <c r="J14" s="21"/>
      <c r="K14" s="21"/>
      <c r="L14" s="21"/>
      <c r="M14" s="20"/>
      <c r="N14" s="20"/>
      <c r="O14" s="21"/>
      <c r="P14" s="21"/>
      <c r="Q14" s="21"/>
      <c r="R14" s="21"/>
      <c r="S14" s="22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6:20">
      <c r="P17" s="23"/>
      <c r="Q17" s="2"/>
      <c r="T17" s="3"/>
    </row>
    <row r="18" s="1" customFormat="1" spans="16:20">
      <c r="P18" s="24"/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  <row r="29" s="1" customFormat="1" spans="16:20">
      <c r="Q29" s="2"/>
      <c r="T29" s="3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13:E13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2023-05-12T19:15:00Z</dcterms:created>
  <dcterms:modified xsi:type="dcterms:W3CDTF">2026-03-24T01:59:29Z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30F1506AC25E4FA9B2804535717400C4_13</vt:lpwstr>
  </property>
  <property fmtid="{D5CDD505-2E9C-101B-9397-08002B2CF9AE}" pid="4" name="CalculationRule">
    <vt:i4>0</vt:i4>
  </property>
</Properties>
</file>