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<sst xmlns="http://schemas.openxmlformats.org/spreadsheetml/2006/main" count="41" uniqueCount="34">
  <si>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附件3：</t>
  </si>
  <si>
    <t>2026年2-3月公益性岗位人员岗位补贴申请表</t>
  </si>
  <si>
    <t>单位名称（盖章）：中阳县档案馆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</si>
  <si>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</si>
  <si>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</si>
  <si>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</si>
  <si>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</si>
  <si>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</si>
  <si>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</si>
  <si>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</si>
  <si>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</si>
  <si>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</si>
  <si>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</si>
  <si>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</si>
  <si>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</si>
  <si>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</si>
  <si>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</si>
  <si>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</si>
  <si>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</si>
  <si>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</si>
  <si>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</si>
  <si>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</si>
  <si>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</si>
  <si>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</si>
  <si>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</si>
  <si>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</si>
  <si>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</si>
  <si>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</si>
  <si>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梁俞含</t>
  </si>
  <si>
    <t>女</t>
  </si>
  <si>
    <t>***</t>
  </si>
  <si>
    <t>谢霞霞</t>
  </si>
  <si>
    <t>霍心如</t>
  </si>
  <si>
    <t>马红红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</si>
</sst>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workbookViewId="0">
      <selection activeCell="A3" sqref="A3:E3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47" customHeight="1" spans="1:20">
      <c r="A1" s="5" t="s">
        <v>0</v>
      </c>
      <c r="B1" s="6"/>
      <c r="T1" s="7"/>
    </row>
    <row r="2" s="2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2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2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2" t="s">
        <v>17</v>
      </c>
    </row>
    <row r="6" s="2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2"/>
    </row>
    <row r="7" s="3" customFormat="1" ht="23" customHeight="1" spans="1:20">
      <c r="A7" s="13">
        <v>1</v>
      </c>
      <c r="B7" s="16" t="s">
        <v>28</v>
      </c>
      <c r="C7" s="17" t="s">
        <v>29</v>
      </c>
      <c r="D7" s="18" t="s">
        <v>30</v>
      </c>
      <c r="E7" s="19">
        <v>45139</v>
      </c>
      <c r="F7" s="20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3"/>
    </row>
    <row r="8" s="3" customFormat="1" ht="23" customHeight="1" spans="1:20">
      <c r="A8" s="13">
        <v>2</v>
      </c>
      <c r="B8" s="16" t="s">
        <v>31</v>
      </c>
      <c r="C8" s="17" t="s">
        <v>29</v>
      </c>
      <c r="D8" s="18" t="s">
        <v>30</v>
      </c>
      <c r="E8" s="19">
        <v>45139</v>
      </c>
      <c r="F8" s="20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>SUM(M8:Q8)</f>
        <v>1973.2</v>
      </c>
      <c r="S8" s="11">
        <f>F8+R8</f>
        <v>5873.2</v>
      </c>
      <c r="T8" s="13"/>
    </row>
    <row r="9" s="3" customFormat="1" ht="23" customHeight="1" spans="1:20">
      <c r="A9" s="13">
        <v>3</v>
      </c>
      <c r="B9" s="16" t="s">
        <v>32</v>
      </c>
      <c r="C9" s="17" t="s">
        <v>29</v>
      </c>
      <c r="D9" s="18" t="s">
        <v>30</v>
      </c>
      <c r="E9" s="19">
        <v>45870</v>
      </c>
      <c r="F9" s="20">
        <v>3900</v>
      </c>
      <c r="G9" s="11">
        <v>671.68</v>
      </c>
      <c r="H9" s="11">
        <v>25.18</v>
      </c>
      <c r="I9" s="11">
        <v>167.92</v>
      </c>
      <c r="J9" s="11">
        <v>4</v>
      </c>
      <c r="K9" s="11">
        <f>SUM(G9:J9)</f>
        <v>868.78</v>
      </c>
      <c r="L9" s="11">
        <f>F9-K9</f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>SUM(M9:Q9)</f>
        <v>1973.2</v>
      </c>
      <c r="S9" s="11">
        <f>F9+R9</f>
        <v>5873.2</v>
      </c>
      <c r="T9" s="13"/>
    </row>
    <row r="10" s="3" customFormat="1" ht="23" customHeight="1" spans="1:20">
      <c r="A10" s="13">
        <v>4</v>
      </c>
      <c r="B10" s="17" t="s">
        <v>33</v>
      </c>
      <c r="C10" s="17" t="s">
        <v>29</v>
      </c>
      <c r="D10" s="18" t="s">
        <v>30</v>
      </c>
      <c r="E10" s="19">
        <v>45870</v>
      </c>
      <c r="F10" s="20">
        <v>3900</v>
      </c>
      <c r="G10" s="11">
        <v>671.68</v>
      </c>
      <c r="H10" s="11">
        <v>25.18</v>
      </c>
      <c r="I10" s="11">
        <v>167.92</v>
      </c>
      <c r="J10" s="11">
        <v>4</v>
      </c>
      <c r="K10" s="11">
        <f>SUM(G10:J10)</f>
        <v>868.78</v>
      </c>
      <c r="L10" s="11">
        <f>F10-K10</f>
        <v>3031.22</v>
      </c>
      <c r="M10" s="11">
        <v>1343.36</v>
      </c>
      <c r="N10" s="11">
        <v>58.78</v>
      </c>
      <c r="O10" s="11">
        <v>19.32</v>
      </c>
      <c r="P10" s="11">
        <v>545.74</v>
      </c>
      <c r="Q10" s="11">
        <v>6</v>
      </c>
      <c r="R10" s="11">
        <f>SUM(M10:Q10)</f>
        <v>1973.2</v>
      </c>
      <c r="S10" s="11">
        <f>F10+R10</f>
        <v>5873.2</v>
      </c>
      <c r="T10" s="13"/>
    </row>
    <row r="11" s="3" customFormat="1" ht="23" customHeight="1" spans="1:20">
      <c r="A11" s="11" t="s">
        <v>16</v>
      </c>
      <c r="B11" s="11"/>
      <c r="C11" s="11"/>
      <c r="D11" s="11"/>
      <c r="E11" s="11"/>
      <c r="F11" s="20">
        <f t="shared" ref="F11:K11" si="0">SUM(F7:F10)</f>
        <v>15600</v>
      </c>
      <c r="G11" s="20">
        <f t="shared" si="0"/>
        <v>2686.72</v>
      </c>
      <c r="H11" s="20">
        <f t="shared" si="0"/>
        <v>100.72</v>
      </c>
      <c r="I11" s="20">
        <f t="shared" si="0"/>
        <v>671.68</v>
      </c>
      <c r="J11" s="20">
        <f t="shared" si="0"/>
        <v>16</v>
      </c>
      <c r="K11" s="20">
        <f t="shared" si="0"/>
        <v>3475.12</v>
      </c>
      <c r="L11" s="11">
        <f>F11-K11</f>
        <v>12124.88</v>
      </c>
      <c r="M11" s="20">
        <f>SUM(M7:M10)</f>
        <v>5373.44</v>
      </c>
      <c r="N11" s="20">
        <f>SUM(N7:N10)</f>
        <v>235.12</v>
      </c>
      <c r="O11" s="20">
        <f>SUM(O7:O10)</f>
        <v>77.28</v>
      </c>
      <c r="P11" s="20">
        <f>SUM(P7:P10)</f>
        <v>2182.96</v>
      </c>
      <c r="Q11" s="20">
        <f>SUM(Q7:Q10)</f>
        <v>24</v>
      </c>
      <c r="R11" s="11">
        <f>SUM(M11:Q11)</f>
        <v>7892.8</v>
      </c>
      <c r="S11" s="11">
        <f>F11+R11</f>
        <v>23492.8</v>
      </c>
      <c r="T11" s="12"/>
    </row>
    <row r="12" s="2" customFormat="1" ht="23" customHeight="1" spans="1:20">
      <c r="A12" s="21"/>
      <c r="B12" s="21"/>
      <c r="C12" s="21"/>
      <c r="D12" s="21"/>
      <c r="E12" s="22"/>
      <c r="F12" s="23"/>
      <c r="G12" s="23"/>
      <c r="H12" s="23"/>
      <c r="I12" s="24"/>
      <c r="J12" s="24"/>
      <c r="K12" s="24"/>
      <c r="L12" s="24"/>
      <c r="M12" s="23"/>
      <c r="N12" s="23"/>
      <c r="O12" s="24"/>
      <c r="P12" s="24"/>
      <c r="Q12" s="24"/>
      <c r="R12" s="24"/>
      <c r="S12" s="25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6"/>
      <c r="Q15" s="3"/>
      <c r="T15" s="4"/>
    </row>
    <row r="16" s="2" customFormat="1" spans="1:20">
      <c r="P16" s="27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E2F6BDA1CFD247F489EEFF8A00D6FD86_13</vt:lpwstr>
  </property>
  <property fmtid="{D5CDD505-2E9C-101B-9397-08002B2CF9AE}" pid="4" name="CalculationRule">
    <vt:i4>0</vt:i4>
  </property>
</Properties>
</file>