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<sst xmlns="http://schemas.openxmlformats.org/spreadsheetml/2006/main" count="41" uniqueCount="35">
  <si>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附件17：</t>
  </si>
  <si>
    <t>2026年1月公益性岗位人员岗位补贴申请表</t>
  </si>
  <si>
    <t>单位名称（盖章）：中阳县市场监督管理局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</si>
  <si>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</si>
  <si>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</si>
  <si>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</si>
  <si>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</si>
  <si>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</si>
  <si>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</si>
  <si>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</si>
  <si>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</si>
  <si>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</si>
  <si>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</si>
  <si>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</si>
  <si>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</si>
  <si>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</si>
  <si>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</si>
  <si>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</si>
  <si>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</si>
  <si>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>1月失业保险
（0.3%）（12.59元/人/月）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</si>
  <si>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</si>
  <si>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</si>
  <si>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</si>
  <si>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</si>
  <si>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</si>
  <si>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</si>
  <si>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</si>
  <si>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</si>
  <si>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许蓓</t>
  </si>
  <si>
    <t>女</t>
  </si>
  <si>
    <t>***</t>
  </si>
  <si>
    <t>李冬冬</t>
  </si>
  <si>
    <t>男</t>
  </si>
  <si>
    <t>斛艺凡</t>
  </si>
  <si>
    <t>任婧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</si>
</sst>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pane ySplit="2" topLeftCell="A5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11.3796296296296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10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9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9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41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>
        <v>2023.8</v>
      </c>
      <c r="F7" s="10">
        <v>1950</v>
      </c>
      <c r="G7" s="13">
        <v>335.84</v>
      </c>
      <c r="H7" s="14">
        <v>12.59</v>
      </c>
      <c r="I7" s="13">
        <v>83.96</v>
      </c>
      <c r="J7" s="13">
        <v>2</v>
      </c>
      <c r="K7" s="10">
        <f t="shared" ref="K7:K10" si="0">SUM(G7:J7)</f>
        <v>434.39</v>
      </c>
      <c r="L7" s="10">
        <f t="shared" ref="L7:L11" si="1"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41" customHeight="1" spans="1:20">
      <c r="A8" s="10">
        <v>2</v>
      </c>
      <c r="B8" s="10" t="s">
        <v>31</v>
      </c>
      <c r="C8" s="10" t="s">
        <v>32</v>
      </c>
      <c r="D8" s="10" t="s">
        <v>30</v>
      </c>
      <c r="E8" s="10">
        <v>2023.8</v>
      </c>
      <c r="F8" s="10">
        <v>1950</v>
      </c>
      <c r="G8" s="13">
        <v>335.84</v>
      </c>
      <c r="H8" s="14">
        <v>12.59</v>
      </c>
      <c r="I8" s="13">
        <v>83.96</v>
      </c>
      <c r="J8" s="13">
        <v>2</v>
      </c>
      <c r="K8" s="10">
        <f t="shared" si="0"/>
        <v>434.39</v>
      </c>
      <c r="L8" s="10">
        <f t="shared" si="1"/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ref="R7:R11" si="2">SUM(M8:Q8)</f>
        <v>986.6</v>
      </c>
      <c r="S8" s="10">
        <f t="shared" ref="S7:S11" si="3">F8+R8</f>
        <v>2936.6</v>
      </c>
      <c r="T8" s="10"/>
    </row>
    <row r="9" s="3" customFormat="1" ht="41" customHeight="1" spans="1:20">
      <c r="A9" s="10">
        <v>3</v>
      </c>
      <c r="B9" s="10" t="s">
        <v>33</v>
      </c>
      <c r="C9" s="10" t="s">
        <v>29</v>
      </c>
      <c r="D9" s="10" t="s">
        <v>30</v>
      </c>
      <c r="E9" s="10">
        <v>2023.8</v>
      </c>
      <c r="F9" s="10">
        <v>1950</v>
      </c>
      <c r="G9" s="13">
        <v>335.84</v>
      </c>
      <c r="H9" s="14">
        <v>12.59</v>
      </c>
      <c r="I9" s="13">
        <v>83.96</v>
      </c>
      <c r="J9" s="13">
        <v>2</v>
      </c>
      <c r="K9" s="10">
        <f t="shared" si="0"/>
        <v>434.39</v>
      </c>
      <c r="L9" s="10">
        <f t="shared" si="1"/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si="2"/>
        <v>986.6</v>
      </c>
      <c r="S9" s="10">
        <f t="shared" si="3"/>
        <v>2936.6</v>
      </c>
      <c r="T9" s="10"/>
    </row>
    <row r="10" s="3" customFormat="1" ht="41" customHeight="1" spans="1:20">
      <c r="A10" s="10">
        <v>4</v>
      </c>
      <c r="B10" s="10" t="s">
        <v>34</v>
      </c>
      <c r="C10" s="10" t="s">
        <v>29</v>
      </c>
      <c r="D10" s="10" t="s">
        <v>30</v>
      </c>
      <c r="E10" s="10">
        <v>2023.8</v>
      </c>
      <c r="F10" s="10">
        <v>1950</v>
      </c>
      <c r="G10" s="13">
        <v>335.84</v>
      </c>
      <c r="H10" s="14">
        <v>12.59</v>
      </c>
      <c r="I10" s="13">
        <v>83.96</v>
      </c>
      <c r="J10" s="13">
        <v>2</v>
      </c>
      <c r="K10" s="15">
        <f t="shared" si="0"/>
        <v>434.39</v>
      </c>
      <c r="L10" s="15">
        <f t="shared" si="1"/>
        <v>1515.61</v>
      </c>
      <c r="M10" s="10">
        <v>671.68</v>
      </c>
      <c r="N10" s="10">
        <v>29.39</v>
      </c>
      <c r="O10" s="10">
        <v>9.66</v>
      </c>
      <c r="P10" s="10">
        <v>272.87</v>
      </c>
      <c r="Q10" s="10">
        <v>3</v>
      </c>
      <c r="R10" s="15">
        <f t="shared" si="2"/>
        <v>986.6</v>
      </c>
      <c r="S10" s="15">
        <f t="shared" si="3"/>
        <v>2936.6</v>
      </c>
      <c r="T10" s="10"/>
    </row>
    <row r="11" s="3" customFormat="1" ht="40" customHeight="1" spans="1:20">
      <c r="A11" s="8" t="s">
        <v>16</v>
      </c>
      <c r="B11" s="8"/>
      <c r="C11" s="8"/>
      <c r="D11" s="8"/>
      <c r="E11" s="8"/>
      <c r="F11" s="13">
        <f t="shared" ref="F11:K11" si="4">SUM(F7:F10)</f>
        <v>7800</v>
      </c>
      <c r="G11" s="13">
        <f t="shared" si="4"/>
        <v>1343.36</v>
      </c>
      <c r="H11" s="13">
        <f t="shared" si="4"/>
        <v>50.36</v>
      </c>
      <c r="I11" s="13">
        <f t="shared" si="4"/>
        <v>335.84</v>
      </c>
      <c r="J11" s="13">
        <f t="shared" si="4"/>
        <v>8</v>
      </c>
      <c r="K11" s="13">
        <f t="shared" si="4"/>
        <v>1737.56</v>
      </c>
      <c r="L11" s="15">
        <f t="shared" si="1"/>
        <v>6062.44</v>
      </c>
      <c r="M11" s="13">
        <f t="shared" ref="M11:Q11" si="5">SUM(M7:M10)</f>
        <v>2686.72</v>
      </c>
      <c r="N11" s="13">
        <f t="shared" si="5"/>
        <v>117.56</v>
      </c>
      <c r="O11" s="13">
        <f t="shared" si="5"/>
        <v>38.64</v>
      </c>
      <c r="P11" s="13">
        <f t="shared" si="5"/>
        <v>1091.48</v>
      </c>
      <c r="Q11" s="13">
        <f t="shared" si="5"/>
        <v>12</v>
      </c>
      <c r="R11" s="15">
        <f t="shared" si="2"/>
        <v>3946.4</v>
      </c>
      <c r="S11" s="15">
        <f t="shared" si="3"/>
        <v>11746.4</v>
      </c>
      <c r="T11" s="9"/>
    </row>
    <row r="12" s="2" customFormat="1" ht="23" customHeight="1" spans="1:20">
      <c r="A12" s="16"/>
      <c r="B12" s="16"/>
      <c r="C12" s="16"/>
      <c r="D12" s="16"/>
      <c r="E12" s="17"/>
      <c r="F12" s="18"/>
      <c r="G12" s="18"/>
      <c r="H12" s="18"/>
      <c r="I12" s="19"/>
      <c r="J12" s="19"/>
      <c r="K12" s="19"/>
      <c r="L12" s="19"/>
      <c r="M12" s="18"/>
      <c r="N12" s="18"/>
      <c r="O12" s="19"/>
      <c r="P12" s="19"/>
      <c r="Q12" s="19"/>
      <c r="R12" s="19"/>
      <c r="S12" s="20"/>
      <c r="T12" s="4"/>
    </row>
    <row r="13" s="2" customFormat="1" spans="1:20">
      <c r="Q13" s="3"/>
      <c r="T13" s="4"/>
    </row>
    <row r="14" s="2" customFormat="1" spans="1:20">
      <c r="Q14" s="3"/>
      <c r="T14" s="4"/>
    </row>
    <row r="15" s="2" customFormat="1" spans="1:20">
      <c r="P15" s="21"/>
      <c r="Q15" s="3"/>
      <c r="T15" s="4"/>
    </row>
    <row r="16" s="2" customFormat="1" spans="1:20">
      <c r="P16" s="22"/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  <row r="26" s="2" customFormat="1" spans="17:20">
      <c r="Q26" s="3"/>
      <c r="T26" s="4"/>
    </row>
    <row r="27" s="2" customFormat="1" spans="17:20">
      <c r="Q27" s="3"/>
      <c r="T27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2026-02-02T01:48:33Z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 linkTarget="0">
    <vt:lpwstr>1</vt:lpwstr>
  </property>
  <property fmtid="{D5CDD505-2E9C-101B-9397-08002B2CF9AE}" pid="4" name="ICV">
    <vt:lpwstr>87D9358093A54BC9B87D3CE822B1854E_13</vt:lpwstr>
  </property>
  <property fmtid="{D5CDD505-2E9C-101B-9397-08002B2CF9AE}" pid="5" name="CalculationRule">
    <vt:i4>0</vt:i4>
  </property>
</Properties>
</file>