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<sst xmlns="http://schemas.openxmlformats.org/spreadsheetml/2006/main" count="37" uniqueCount="33">
  <si>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附件4：</t>
  </si>
  <si>
    <t>2026年1月公益性岗位人员岗位补贴申请表</t>
  </si>
  <si>
    <t>单位名称（盖章）：中阳县疾病预防和控制中心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</si>
  <si>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</si>
  <si>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</si>
  <si>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</si>
  <si>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</si>
  <si>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</si>
  <si>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</si>
  <si>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</si>
  <si>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</si>
  <si>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</si>
  <si>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</si>
  <si>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</si>
  <si>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</si>
  <si>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</si>
  <si>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</si>
  <si>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</si>
  <si>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</si>
  <si>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</si>
  <si>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</si>
  <si>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</si>
  <si>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</si>
  <si>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</si>
  <si>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</si>
  <si>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</si>
  <si>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</si>
  <si>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</si>
  <si>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刘涛</t>
  </si>
  <si>
    <t>女</t>
  </si>
  <si>
    <t>***</t>
  </si>
  <si>
    <t>2025.8.1</t>
  </si>
  <si>
    <t>侯艳丽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</si>
</sst>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5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2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2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2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2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3" customFormat="1" ht="23" customHeight="1" spans="1:20">
      <c r="A7" s="11">
        <v>1</v>
      </c>
      <c r="B7" s="14" t="s">
        <v>28</v>
      </c>
      <c r="C7" s="15" t="s">
        <v>29</v>
      </c>
      <c r="D7" s="16" t="s">
        <v>30</v>
      </c>
      <c r="E7" s="17" t="s">
        <v>31</v>
      </c>
      <c r="F7" s="12">
        <v>1950</v>
      </c>
      <c r="G7" s="12">
        <v>335.84</v>
      </c>
      <c r="H7" s="12">
        <v>12.59</v>
      </c>
      <c r="I7" s="12">
        <v>83.96</v>
      </c>
      <c r="J7" s="12">
        <v>2</v>
      </c>
      <c r="K7" s="12">
        <f>SUM(G7:J7)</f>
        <v>434.39</v>
      </c>
      <c r="L7" s="12">
        <f>F7-K7</f>
        <v>1515.61</v>
      </c>
      <c r="M7" s="12">
        <v>671.68</v>
      </c>
      <c r="N7" s="12">
        <v>29.39</v>
      </c>
      <c r="O7" s="12">
        <v>9.66</v>
      </c>
      <c r="P7" s="12">
        <v>272.87</v>
      </c>
      <c r="Q7" s="12">
        <v>3</v>
      </c>
      <c r="R7" s="12">
        <f>SUM(M7:Q7)</f>
        <v>986.6</v>
      </c>
      <c r="S7" s="12">
        <f>F7+R7</f>
        <v>2936.6</v>
      </c>
      <c r="T7" s="12"/>
    </row>
    <row r="8" s="3" customFormat="1" ht="23" customHeight="1" spans="1:20">
      <c r="A8" s="11">
        <v>2</v>
      </c>
      <c r="B8" s="18" t="s">
        <v>32</v>
      </c>
      <c r="C8" s="15" t="s">
        <v>29</v>
      </c>
      <c r="D8" s="19" t="s">
        <v>30</v>
      </c>
      <c r="E8" s="17" t="s">
        <v>31</v>
      </c>
      <c r="F8" s="12">
        <v>1950</v>
      </c>
      <c r="G8" s="12">
        <v>335.84</v>
      </c>
      <c r="H8" s="12">
        <v>12.59</v>
      </c>
      <c r="I8" s="12">
        <v>83.96</v>
      </c>
      <c r="J8" s="12">
        <v>2</v>
      </c>
      <c r="K8" s="12">
        <f>SUM(G8:J8)</f>
        <v>434.39</v>
      </c>
      <c r="L8" s="12">
        <f>F8-K8</f>
        <v>1515.61</v>
      </c>
      <c r="M8" s="12">
        <v>671.68</v>
      </c>
      <c r="N8" s="12">
        <v>29.39</v>
      </c>
      <c r="O8" s="12">
        <v>9.66</v>
      </c>
      <c r="P8" s="12">
        <v>272.87</v>
      </c>
      <c r="Q8" s="12">
        <v>3</v>
      </c>
      <c r="R8" s="12">
        <f>SUM(M8:Q8)</f>
        <v>986.6</v>
      </c>
      <c r="S8" s="12">
        <f>F8+R8</f>
        <v>2936.6</v>
      </c>
      <c r="T8" s="12"/>
    </row>
    <row r="9" s="3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="3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="3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="4" customFormat="1" ht="23" customHeight="1" spans="1:20">
      <c r="A12" s="12" t="s">
        <v>16</v>
      </c>
      <c r="B12" s="12"/>
      <c r="C12" s="12"/>
      <c r="D12" s="12"/>
      <c r="E12" s="12"/>
      <c r="F12" s="20">
        <f t="shared" ref="F12:K12" si="0">SUM(F7:F11)</f>
        <v>3900</v>
      </c>
      <c r="G12" s="20">
        <f t="shared" si="0"/>
        <v>671.68</v>
      </c>
      <c r="H12" s="20">
        <f t="shared" si="0"/>
        <v>25.18</v>
      </c>
      <c r="I12" s="20">
        <f t="shared" si="0"/>
        <v>167.92</v>
      </c>
      <c r="J12" s="20">
        <f t="shared" si="0"/>
        <v>4</v>
      </c>
      <c r="K12" s="20">
        <f t="shared" si="0"/>
        <v>868.78</v>
      </c>
      <c r="L12" s="12">
        <f>F12-K12</f>
        <v>3031.22</v>
      </c>
      <c r="M12" s="20">
        <f t="shared" ref="M12:Q12" si="1">SUM(M7:M11)</f>
        <v>1343.36</v>
      </c>
      <c r="N12" s="20">
        <f t="shared" si="1"/>
        <v>58.78</v>
      </c>
      <c r="O12" s="20">
        <f t="shared" si="1"/>
        <v>19.32</v>
      </c>
      <c r="P12" s="20">
        <f t="shared" si="1"/>
        <v>545.74</v>
      </c>
      <c r="Q12" s="20">
        <f t="shared" si="1"/>
        <v>6</v>
      </c>
      <c r="R12" s="12">
        <f>SUM(M12:Q12)</f>
        <v>1973.2</v>
      </c>
      <c r="S12" s="12">
        <f>F12+R12</f>
        <v>5873.2</v>
      </c>
      <c r="T12" s="12"/>
    </row>
    <row r="13" s="2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  <c r="T13" s="5"/>
    </row>
    <row r="14" s="2" customFormat="1" spans="1:20">
      <c r="Q14" s="3"/>
      <c r="T14" s="5"/>
    </row>
    <row r="15" s="2" customFormat="1" spans="1:20">
      <c r="Q15" s="3"/>
      <c r="T15" s="5"/>
    </row>
    <row r="16" s="2" customFormat="1" spans="1:20">
      <c r="P16" s="26"/>
      <c r="Q16" s="3"/>
      <c r="T16" s="5"/>
    </row>
    <row r="17" s="2" customFormat="1" spans="16:20">
      <c r="P17" s="27"/>
      <c r="Q17" s="3"/>
      <c r="T17" s="5"/>
    </row>
    <row r="18" s="2" customFormat="1" spans="16:20">
      <c r="Q18" s="3"/>
      <c r="T18" s="5"/>
    </row>
    <row r="19" s="2" customFormat="1" spans="16:20">
      <c r="Q19" s="3"/>
      <c r="T19" s="5"/>
    </row>
    <row r="20" s="2" customFormat="1" spans="16:20">
      <c r="Q20" s="3"/>
      <c r="T20" s="5"/>
    </row>
    <row r="21" s="2" customFormat="1" spans="16:20">
      <c r="Q21" s="3"/>
      <c r="T21" s="5"/>
    </row>
    <row r="22" s="2" customFormat="1" spans="16:20">
      <c r="Q22" s="3"/>
      <c r="T22" s="5"/>
    </row>
    <row r="23" s="2" customFormat="1" spans="16:20">
      <c r="Q23" s="3"/>
      <c r="T23" s="5"/>
    </row>
    <row r="24" s="2" customFormat="1" spans="16:20">
      <c r="Q24" s="3"/>
      <c r="T24" s="5"/>
    </row>
    <row r="25" s="2" customFormat="1" spans="16:20">
      <c r="Q25" s="3"/>
      <c r="T25" s="5"/>
    </row>
    <row r="26" s="2" customFormat="1" spans="16:20">
      <c r="Q26" s="3"/>
      <c r="T26" s="5"/>
    </row>
    <row r="27" s="2" customFormat="1" spans="16:20">
      <c r="Q27" s="3"/>
      <c r="T27" s="5"/>
    </row>
    <row r="28" s="2" customFormat="1" spans="16:20">
      <c r="Q28" s="3"/>
      <c r="T28" s="5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A7D930D7A1BE42CD90868F9D16624271_13</vt:lpwstr>
  </property>
  <property fmtid="{D5CDD505-2E9C-101B-9397-08002B2CF9AE}" pid="4" name="CalculationRule">
    <vt:i4>0</vt:i4>
  </property>
</Properties>
</file>