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<sst xmlns="http://schemas.openxmlformats.org/spreadsheetml/2006/main" count="121" uniqueCount="57">
  <si>
    <t>附件1：</t>
  </si>
  <si>
    <t>2026年1月公益性岗位人员岗位补贴申请表</t>
  </si>
  <si>
    <t>单位名称（盖章）：中阳县人力资源和社会保障局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</si>
  <si>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</si>
  <si>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</si>
  <si>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</si>
  <si>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</si>
  <si>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</si>
  <si>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</si>
  <si>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</si>
  <si>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</si>
  <si>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</si>
  <si>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</si>
  <si>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</si>
  <si>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</si>
  <si>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</si>
  <si>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</si>
  <si>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</si>
  <si>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</si>
  <si>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</si>
  <si>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</si>
  <si>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</si>
  <si>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</si>
  <si>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</si>
  <si>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</si>
  <si>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</si>
  <si>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</si>
  <si>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</si>
  <si>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乔禹婷</t>
  </si>
  <si>
    <t>女</t>
  </si>
  <si>
    <t>***</t>
  </si>
  <si>
    <t>2023.8.1</t>
  </si>
  <si>
    <t>任婧</t>
  </si>
  <si>
    <t>胡朵朵</t>
  </si>
  <si>
    <t>李晶</t>
  </si>
  <si>
    <t>张改梅</t>
  </si>
  <si>
    <t>许志林</t>
  </si>
  <si>
    <t>胡晓芳</t>
  </si>
  <si>
    <t>雷永军</t>
  </si>
  <si>
    <t>男</t>
  </si>
  <si>
    <t>高翔梅</t>
  </si>
  <si>
    <t>张贻慧</t>
  </si>
  <si>
    <t>王舒羽</t>
  </si>
  <si>
    <t>2025.8.1</t>
  </si>
  <si>
    <t>薛娟娟</t>
  </si>
  <si>
    <t>马楠</t>
  </si>
  <si>
    <t>高艳珍</t>
  </si>
  <si>
    <t>杨丽</t>
  </si>
  <si>
    <t>王晶</t>
  </si>
  <si>
    <t>许霞</t>
  </si>
  <si>
    <t>王书琪</t>
  </si>
  <si>
    <t>王凯欣</t>
  </si>
  <si>
    <t>王慧琴</t>
  </si>
  <si>
    <t>王元元</t>
  </si>
  <si>
    <t>张红霞</t>
  </si>
  <si>
    <t>2025.12.1</t>
  </si>
  <si>
    <t>胡恺宜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</si>
</sst>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2" customWidth="1"/>
    <col min="2" max="2" width="7.25" style="2" customWidth="1"/>
    <col min="3" max="3" width="4.37962962962963" style="2" customWidth="1"/>
    <col min="4" max="4" width="20.8888888888889" style="2" customWidth="1"/>
    <col min="5" max="5" width="10.2222222222222" style="2" customWidth="1"/>
    <col min="6" max="6" width="8" style="2" customWidth="1"/>
    <col min="7" max="7" width="8.77777777777778" style="2" customWidth="1"/>
    <col min="8" max="8" width="7.55555555555556" style="2" customWidth="1"/>
    <col min="9" max="9" width="7.87962962962963" style="2" customWidth="1"/>
    <col min="10" max="10" width="6.88888888888889" style="2" customWidth="1"/>
    <col min="11" max="11" width="10.5555555555556" style="2" customWidth="1"/>
    <col min="12" max="12" width="9.88888888888889" style="2" customWidth="1"/>
    <col min="13" max="13" width="8.12962962962963" style="2" customWidth="1"/>
    <col min="14" max="14" width="8.44444444444444" style="2" customWidth="1"/>
    <col min="15" max="15" width="8.12962962962963" style="2" customWidth="1"/>
    <col min="16" max="16" width="8" style="2" customWidth="1"/>
    <col min="17" max="17" width="5.44444444444444" style="2" customWidth="1"/>
    <col min="18" max="18" width="9.77777777777778" style="2" customWidth="1"/>
    <col min="19" max="19" width="9.44444444444444" style="2"/>
    <col min="20" max="20" width="13.6666666666667" style="4" customWidth="1"/>
    <col min="21" max="16384" width="8.88888888888889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5" customHeight="1" spans="1:20">
      <c r="A7" s="10">
        <v>1</v>
      </c>
      <c r="B7" s="13" t="s">
        <v>28</v>
      </c>
      <c r="C7" s="13" t="s">
        <v>29</v>
      </c>
      <c r="D7" s="13" t="s">
        <v>30</v>
      </c>
      <c r="E7" s="14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5" customHeight="1" spans="1:20">
      <c r="A8" s="10">
        <v>2</v>
      </c>
      <c r="B8" s="13" t="s">
        <v>32</v>
      </c>
      <c r="C8" s="13" t="s">
        <v>29</v>
      </c>
      <c r="D8" s="13" t="s">
        <v>30</v>
      </c>
      <c r="E8" s="14" t="s">
        <v>31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5" customHeight="1" spans="1:20">
      <c r="A9" s="10">
        <v>3</v>
      </c>
      <c r="B9" s="13" t="s">
        <v>33</v>
      </c>
      <c r="C9" s="13" t="s">
        <v>29</v>
      </c>
      <c r="D9" s="13" t="s">
        <v>30</v>
      </c>
      <c r="E9" s="14" t="s">
        <v>31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 t="shared" ref="K9:K29" si="0">SUM(G9:J9)</f>
        <v>434.39</v>
      </c>
      <c r="L9" s="10">
        <f t="shared" ref="L9:L30" si="1">F9-K9</f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ref="R9:R30" si="2">SUM(M9:Q9)</f>
        <v>986.6</v>
      </c>
      <c r="S9" s="10">
        <f t="shared" ref="S9:S30" si="3">F9+R9</f>
        <v>2936.6</v>
      </c>
      <c r="T9" s="10"/>
    </row>
    <row r="10" s="3" customFormat="1" ht="25" customHeight="1" spans="1:20">
      <c r="A10" s="10">
        <v>4</v>
      </c>
      <c r="B10" s="13" t="s">
        <v>34</v>
      </c>
      <c r="C10" s="13" t="s">
        <v>29</v>
      </c>
      <c r="D10" s="13" t="s">
        <v>30</v>
      </c>
      <c r="E10" s="14" t="s">
        <v>31</v>
      </c>
      <c r="F10" s="10">
        <v>1950</v>
      </c>
      <c r="G10" s="10">
        <v>335.84</v>
      </c>
      <c r="H10" s="10">
        <v>12.59</v>
      </c>
      <c r="I10" s="10">
        <v>83.96</v>
      </c>
      <c r="J10" s="10">
        <v>2</v>
      </c>
      <c r="K10" s="10">
        <f t="shared" si="0"/>
        <v>434.39</v>
      </c>
      <c r="L10" s="10">
        <f t="shared" si="1"/>
        <v>1515.61</v>
      </c>
      <c r="M10" s="10">
        <v>671.68</v>
      </c>
      <c r="N10" s="10">
        <v>29.39</v>
      </c>
      <c r="O10" s="10">
        <v>9.66</v>
      </c>
      <c r="P10" s="10">
        <v>272.87</v>
      </c>
      <c r="Q10" s="10">
        <v>3</v>
      </c>
      <c r="R10" s="10">
        <f t="shared" si="2"/>
        <v>986.6</v>
      </c>
      <c r="S10" s="10">
        <f t="shared" si="3"/>
        <v>2936.6</v>
      </c>
      <c r="T10" s="10"/>
    </row>
    <row r="11" s="3" customFormat="1" ht="25" customHeight="1" spans="1:20">
      <c r="A11" s="10">
        <v>5</v>
      </c>
      <c r="B11" s="13" t="s">
        <v>35</v>
      </c>
      <c r="C11" s="13" t="s">
        <v>29</v>
      </c>
      <c r="D11" s="13" t="s">
        <v>30</v>
      </c>
      <c r="E11" s="14" t="s">
        <v>31</v>
      </c>
      <c r="F11" s="10">
        <v>1950</v>
      </c>
      <c r="G11" s="10">
        <v>335.84</v>
      </c>
      <c r="H11" s="10">
        <v>12.59</v>
      </c>
      <c r="I11" s="10">
        <v>83.96</v>
      </c>
      <c r="J11" s="10">
        <v>2</v>
      </c>
      <c r="K11" s="10">
        <f t="shared" si="0"/>
        <v>434.39</v>
      </c>
      <c r="L11" s="10">
        <f t="shared" si="1"/>
        <v>1515.61</v>
      </c>
      <c r="M11" s="10">
        <v>671.68</v>
      </c>
      <c r="N11" s="10">
        <v>29.39</v>
      </c>
      <c r="O11" s="10">
        <v>9.66</v>
      </c>
      <c r="P11" s="10">
        <v>272.87</v>
      </c>
      <c r="Q11" s="10">
        <v>3</v>
      </c>
      <c r="R11" s="10">
        <f t="shared" si="2"/>
        <v>986.6</v>
      </c>
      <c r="S11" s="10">
        <f t="shared" si="3"/>
        <v>2936.6</v>
      </c>
      <c r="T11" s="10"/>
    </row>
    <row r="12" s="3" customFormat="1" ht="25" customHeight="1" spans="1:20">
      <c r="A12" s="10">
        <v>6</v>
      </c>
      <c r="B12" s="13" t="s">
        <v>36</v>
      </c>
      <c r="C12" s="13" t="s">
        <v>29</v>
      </c>
      <c r="D12" s="13" t="s">
        <v>30</v>
      </c>
      <c r="E12" s="14" t="s">
        <v>31</v>
      </c>
      <c r="F12" s="10">
        <v>1950</v>
      </c>
      <c r="G12" s="10">
        <v>335.84</v>
      </c>
      <c r="H12" s="10">
        <v>12.59</v>
      </c>
      <c r="I12" s="10">
        <v>83.96</v>
      </c>
      <c r="J12" s="10">
        <v>2</v>
      </c>
      <c r="K12" s="10">
        <f t="shared" si="0"/>
        <v>434.39</v>
      </c>
      <c r="L12" s="10">
        <f t="shared" si="1"/>
        <v>1515.61</v>
      </c>
      <c r="M12" s="10">
        <v>671.68</v>
      </c>
      <c r="N12" s="10">
        <v>29.39</v>
      </c>
      <c r="O12" s="10">
        <v>9.66</v>
      </c>
      <c r="P12" s="10">
        <v>272.87</v>
      </c>
      <c r="Q12" s="10">
        <v>3</v>
      </c>
      <c r="R12" s="10">
        <f t="shared" si="2"/>
        <v>986.6</v>
      </c>
      <c r="S12" s="10">
        <f t="shared" si="3"/>
        <v>2936.6</v>
      </c>
      <c r="T12" s="10"/>
    </row>
    <row r="13" s="3" customFormat="1" ht="25" customHeight="1" spans="1:20">
      <c r="A13" s="10">
        <v>7</v>
      </c>
      <c r="B13" s="13" t="s">
        <v>37</v>
      </c>
      <c r="C13" s="13" t="s">
        <v>29</v>
      </c>
      <c r="D13" s="13" t="s">
        <v>30</v>
      </c>
      <c r="E13" s="14" t="s">
        <v>31</v>
      </c>
      <c r="F13" s="10">
        <v>1950</v>
      </c>
      <c r="G13" s="10">
        <v>335.84</v>
      </c>
      <c r="H13" s="10">
        <v>12.59</v>
      </c>
      <c r="I13" s="10">
        <v>83.96</v>
      </c>
      <c r="J13" s="10">
        <v>2</v>
      </c>
      <c r="K13" s="10">
        <f t="shared" si="0"/>
        <v>434.39</v>
      </c>
      <c r="L13" s="10">
        <f t="shared" si="1"/>
        <v>1515.61</v>
      </c>
      <c r="M13" s="10">
        <v>671.68</v>
      </c>
      <c r="N13" s="10">
        <v>29.39</v>
      </c>
      <c r="O13" s="10">
        <v>9.66</v>
      </c>
      <c r="P13" s="10">
        <v>272.87</v>
      </c>
      <c r="Q13" s="10">
        <v>3</v>
      </c>
      <c r="R13" s="10">
        <f t="shared" si="2"/>
        <v>986.6</v>
      </c>
      <c r="S13" s="10">
        <f t="shared" si="3"/>
        <v>2936.6</v>
      </c>
      <c r="T13" s="10"/>
    </row>
    <row r="14" s="3" customFormat="1" ht="25" customHeight="1" spans="1:20">
      <c r="A14" s="10">
        <v>8</v>
      </c>
      <c r="B14" s="13" t="s">
        <v>38</v>
      </c>
      <c r="C14" s="13" t="s">
        <v>39</v>
      </c>
      <c r="D14" s="13" t="s">
        <v>30</v>
      </c>
      <c r="E14" s="14" t="s">
        <v>31</v>
      </c>
      <c r="F14" s="10">
        <v>1950</v>
      </c>
      <c r="G14" s="10">
        <v>335.84</v>
      </c>
      <c r="H14" s="10">
        <v>12.59</v>
      </c>
      <c r="I14" s="10">
        <v>83.96</v>
      </c>
      <c r="J14" s="10">
        <v>2</v>
      </c>
      <c r="K14" s="10">
        <f t="shared" si="0"/>
        <v>434.39</v>
      </c>
      <c r="L14" s="10">
        <f t="shared" si="1"/>
        <v>1515.61</v>
      </c>
      <c r="M14" s="10">
        <v>671.68</v>
      </c>
      <c r="N14" s="10">
        <v>29.39</v>
      </c>
      <c r="O14" s="10">
        <v>9.66</v>
      </c>
      <c r="P14" s="10">
        <v>272.87</v>
      </c>
      <c r="Q14" s="10">
        <v>3</v>
      </c>
      <c r="R14" s="10">
        <f t="shared" si="2"/>
        <v>986.6</v>
      </c>
      <c r="S14" s="10">
        <f t="shared" si="3"/>
        <v>2936.6</v>
      </c>
      <c r="T14" s="10"/>
    </row>
    <row r="15" s="3" customFormat="1" ht="25" customHeight="1" spans="1:20">
      <c r="A15" s="10">
        <v>9</v>
      </c>
      <c r="B15" s="13" t="s">
        <v>40</v>
      </c>
      <c r="C15" s="13" t="s">
        <v>29</v>
      </c>
      <c r="D15" s="13" t="s">
        <v>30</v>
      </c>
      <c r="E15" s="14" t="s">
        <v>31</v>
      </c>
      <c r="F15" s="10">
        <v>1950</v>
      </c>
      <c r="G15" s="10">
        <v>335.84</v>
      </c>
      <c r="H15" s="10">
        <v>12.59</v>
      </c>
      <c r="I15" s="10">
        <v>83.96</v>
      </c>
      <c r="J15" s="10">
        <v>2</v>
      </c>
      <c r="K15" s="10">
        <f t="shared" si="0"/>
        <v>434.39</v>
      </c>
      <c r="L15" s="10">
        <f t="shared" si="1"/>
        <v>1515.61</v>
      </c>
      <c r="M15" s="10">
        <v>671.68</v>
      </c>
      <c r="N15" s="10">
        <v>29.39</v>
      </c>
      <c r="O15" s="10">
        <v>9.66</v>
      </c>
      <c r="P15" s="10">
        <v>272.87</v>
      </c>
      <c r="Q15" s="10">
        <v>3</v>
      </c>
      <c r="R15" s="10">
        <f t="shared" si="2"/>
        <v>986.6</v>
      </c>
      <c r="S15" s="10">
        <f t="shared" si="3"/>
        <v>2936.6</v>
      </c>
      <c r="T15" s="10"/>
    </row>
    <row r="16" s="3" customFormat="1" ht="25" customHeight="1" spans="1:20">
      <c r="A16" s="10">
        <v>10</v>
      </c>
      <c r="B16" s="13" t="s">
        <v>41</v>
      </c>
      <c r="C16" s="13" t="s">
        <v>29</v>
      </c>
      <c r="D16" s="13" t="s">
        <v>30</v>
      </c>
      <c r="E16" s="14" t="s">
        <v>31</v>
      </c>
      <c r="F16" s="10">
        <v>1950</v>
      </c>
      <c r="G16" s="10">
        <v>335.84</v>
      </c>
      <c r="H16" s="10">
        <v>12.59</v>
      </c>
      <c r="I16" s="10">
        <v>83.96</v>
      </c>
      <c r="J16" s="10">
        <v>2</v>
      </c>
      <c r="K16" s="10">
        <f t="shared" si="0"/>
        <v>434.39</v>
      </c>
      <c r="L16" s="10">
        <f t="shared" si="1"/>
        <v>1515.61</v>
      </c>
      <c r="M16" s="10">
        <v>671.68</v>
      </c>
      <c r="N16" s="10">
        <v>29.39</v>
      </c>
      <c r="O16" s="10">
        <v>9.66</v>
      </c>
      <c r="P16" s="10">
        <v>272.87</v>
      </c>
      <c r="Q16" s="10">
        <v>3</v>
      </c>
      <c r="R16" s="10">
        <f t="shared" si="2"/>
        <v>986.6</v>
      </c>
      <c r="S16" s="10">
        <f t="shared" si="3"/>
        <v>2936.6</v>
      </c>
      <c r="T16" s="10"/>
    </row>
    <row r="17" s="3" customFormat="1" ht="25" customHeight="1" spans="1:20">
      <c r="A17" s="10">
        <v>11</v>
      </c>
      <c r="B17" s="13" t="s">
        <v>42</v>
      </c>
      <c r="C17" s="13" t="s">
        <v>29</v>
      </c>
      <c r="D17" s="13" t="s">
        <v>30</v>
      </c>
      <c r="E17" s="14" t="s">
        <v>43</v>
      </c>
      <c r="F17" s="10">
        <v>1950</v>
      </c>
      <c r="G17" s="10">
        <v>335.84</v>
      </c>
      <c r="H17" s="10">
        <v>12.59</v>
      </c>
      <c r="I17" s="10">
        <v>83.96</v>
      </c>
      <c r="J17" s="10">
        <v>2</v>
      </c>
      <c r="K17" s="10">
        <f t="shared" si="0"/>
        <v>434.39</v>
      </c>
      <c r="L17" s="10">
        <f t="shared" si="1"/>
        <v>1515.61</v>
      </c>
      <c r="M17" s="10">
        <v>671.68</v>
      </c>
      <c r="N17" s="10">
        <v>29.39</v>
      </c>
      <c r="O17" s="10">
        <v>9.66</v>
      </c>
      <c r="P17" s="10">
        <v>272.87</v>
      </c>
      <c r="Q17" s="10">
        <v>3</v>
      </c>
      <c r="R17" s="10">
        <f t="shared" si="2"/>
        <v>986.6</v>
      </c>
      <c r="S17" s="10">
        <f t="shared" si="3"/>
        <v>2936.6</v>
      </c>
      <c r="T17" s="10"/>
    </row>
    <row r="18" s="3" customFormat="1" ht="25" customHeight="1" spans="1:20">
      <c r="A18" s="10">
        <v>12</v>
      </c>
      <c r="B18" s="13" t="s">
        <v>44</v>
      </c>
      <c r="C18" s="13" t="s">
        <v>29</v>
      </c>
      <c r="D18" s="13" t="s">
        <v>30</v>
      </c>
      <c r="E18" s="14" t="s">
        <v>43</v>
      </c>
      <c r="F18" s="10">
        <v>1950</v>
      </c>
      <c r="G18" s="10">
        <v>335.84</v>
      </c>
      <c r="H18" s="10">
        <v>12.59</v>
      </c>
      <c r="I18" s="10">
        <v>83.96</v>
      </c>
      <c r="J18" s="10">
        <v>2</v>
      </c>
      <c r="K18" s="10">
        <f t="shared" si="0"/>
        <v>434.39</v>
      </c>
      <c r="L18" s="10">
        <f t="shared" si="1"/>
        <v>1515.61</v>
      </c>
      <c r="M18" s="10">
        <v>671.68</v>
      </c>
      <c r="N18" s="10">
        <v>29.39</v>
      </c>
      <c r="O18" s="10">
        <v>9.66</v>
      </c>
      <c r="P18" s="10">
        <v>272.87</v>
      </c>
      <c r="Q18" s="10">
        <v>3</v>
      </c>
      <c r="R18" s="10">
        <f t="shared" si="2"/>
        <v>986.6</v>
      </c>
      <c r="S18" s="10">
        <f t="shared" si="3"/>
        <v>2936.6</v>
      </c>
      <c r="T18" s="10"/>
    </row>
    <row r="19" s="3" customFormat="1" ht="25" customHeight="1" spans="1:20">
      <c r="A19" s="10">
        <v>13</v>
      </c>
      <c r="B19" s="13" t="s">
        <v>45</v>
      </c>
      <c r="C19" s="13" t="s">
        <v>29</v>
      </c>
      <c r="D19" s="13" t="s">
        <v>30</v>
      </c>
      <c r="E19" s="14" t="s">
        <v>43</v>
      </c>
      <c r="F19" s="10">
        <v>1950</v>
      </c>
      <c r="G19" s="10">
        <v>335.84</v>
      </c>
      <c r="H19" s="10">
        <v>12.59</v>
      </c>
      <c r="I19" s="10">
        <v>83.96</v>
      </c>
      <c r="J19" s="10">
        <v>2</v>
      </c>
      <c r="K19" s="10">
        <f t="shared" si="0"/>
        <v>434.39</v>
      </c>
      <c r="L19" s="10">
        <f t="shared" si="1"/>
        <v>1515.61</v>
      </c>
      <c r="M19" s="10">
        <v>671.68</v>
      </c>
      <c r="N19" s="10">
        <v>29.39</v>
      </c>
      <c r="O19" s="10">
        <v>9.66</v>
      </c>
      <c r="P19" s="10">
        <v>272.87</v>
      </c>
      <c r="Q19" s="10">
        <v>3</v>
      </c>
      <c r="R19" s="10">
        <f t="shared" si="2"/>
        <v>986.6</v>
      </c>
      <c r="S19" s="10">
        <f t="shared" si="3"/>
        <v>2936.6</v>
      </c>
      <c r="T19" s="10"/>
    </row>
    <row r="20" s="3" customFormat="1" ht="25" customHeight="1" spans="1:20">
      <c r="A20" s="10">
        <v>14</v>
      </c>
      <c r="B20" s="13" t="s">
        <v>46</v>
      </c>
      <c r="C20" s="13" t="s">
        <v>29</v>
      </c>
      <c r="D20" s="13" t="s">
        <v>30</v>
      </c>
      <c r="E20" s="14" t="s">
        <v>43</v>
      </c>
      <c r="F20" s="10">
        <v>1950</v>
      </c>
      <c r="G20" s="10">
        <v>335.84</v>
      </c>
      <c r="H20" s="10">
        <v>12.59</v>
      </c>
      <c r="I20" s="10">
        <v>83.96</v>
      </c>
      <c r="J20" s="10">
        <v>2</v>
      </c>
      <c r="K20" s="10">
        <f t="shared" si="0"/>
        <v>434.39</v>
      </c>
      <c r="L20" s="10">
        <f t="shared" si="1"/>
        <v>1515.61</v>
      </c>
      <c r="M20" s="10">
        <v>671.68</v>
      </c>
      <c r="N20" s="10">
        <v>29.39</v>
      </c>
      <c r="O20" s="10">
        <v>9.66</v>
      </c>
      <c r="P20" s="10">
        <v>272.87</v>
      </c>
      <c r="Q20" s="10">
        <v>3</v>
      </c>
      <c r="R20" s="10">
        <f t="shared" si="2"/>
        <v>986.6</v>
      </c>
      <c r="S20" s="10">
        <f t="shared" si="3"/>
        <v>2936.6</v>
      </c>
      <c r="T20" s="10"/>
    </row>
    <row r="21" s="3" customFormat="1" ht="25" customHeight="1" spans="1:20">
      <c r="A21" s="10">
        <v>15</v>
      </c>
      <c r="B21" s="13" t="s">
        <v>47</v>
      </c>
      <c r="C21" s="13" t="s">
        <v>29</v>
      </c>
      <c r="D21" s="13" t="s">
        <v>30</v>
      </c>
      <c r="E21" s="14" t="s">
        <v>43</v>
      </c>
      <c r="F21" s="10">
        <v>1950</v>
      </c>
      <c r="G21" s="10">
        <v>335.84</v>
      </c>
      <c r="H21" s="10">
        <v>12.59</v>
      </c>
      <c r="I21" s="10">
        <v>83.96</v>
      </c>
      <c r="J21" s="10">
        <v>2</v>
      </c>
      <c r="K21" s="10">
        <f t="shared" si="0"/>
        <v>434.39</v>
      </c>
      <c r="L21" s="10">
        <f t="shared" si="1"/>
        <v>1515.61</v>
      </c>
      <c r="M21" s="10">
        <v>671.68</v>
      </c>
      <c r="N21" s="10">
        <v>29.39</v>
      </c>
      <c r="O21" s="10">
        <v>9.66</v>
      </c>
      <c r="P21" s="10">
        <v>272.87</v>
      </c>
      <c r="Q21" s="10">
        <v>3</v>
      </c>
      <c r="R21" s="10">
        <f t="shared" si="2"/>
        <v>986.6</v>
      </c>
      <c r="S21" s="10">
        <f t="shared" si="3"/>
        <v>2936.6</v>
      </c>
      <c r="T21" s="10"/>
    </row>
    <row r="22" s="3" customFormat="1" ht="25" customHeight="1" spans="1:20">
      <c r="A22" s="10">
        <v>16</v>
      </c>
      <c r="B22" s="13" t="s">
        <v>48</v>
      </c>
      <c r="C22" s="13" t="s">
        <v>29</v>
      </c>
      <c r="D22" s="13" t="s">
        <v>30</v>
      </c>
      <c r="E22" s="14" t="s">
        <v>43</v>
      </c>
      <c r="F22" s="10">
        <v>1950</v>
      </c>
      <c r="G22" s="10">
        <v>335.84</v>
      </c>
      <c r="H22" s="10">
        <v>12.59</v>
      </c>
      <c r="I22" s="10">
        <v>83.96</v>
      </c>
      <c r="J22" s="10">
        <v>2</v>
      </c>
      <c r="K22" s="10">
        <f t="shared" si="0"/>
        <v>434.39</v>
      </c>
      <c r="L22" s="10">
        <f t="shared" si="1"/>
        <v>1515.61</v>
      </c>
      <c r="M22" s="10">
        <v>671.68</v>
      </c>
      <c r="N22" s="10">
        <v>29.39</v>
      </c>
      <c r="O22" s="10">
        <v>9.66</v>
      </c>
      <c r="P22" s="10">
        <v>272.87</v>
      </c>
      <c r="Q22" s="10">
        <v>3</v>
      </c>
      <c r="R22" s="10">
        <f t="shared" si="2"/>
        <v>986.6</v>
      </c>
      <c r="S22" s="10">
        <f t="shared" si="3"/>
        <v>2936.6</v>
      </c>
      <c r="T22" s="10"/>
    </row>
    <row r="23" s="3" customFormat="1" ht="25" customHeight="1" spans="1:20">
      <c r="A23" s="10">
        <v>17</v>
      </c>
      <c r="B23" s="13" t="s">
        <v>49</v>
      </c>
      <c r="C23" s="13" t="s">
        <v>29</v>
      </c>
      <c r="D23" s="13" t="s">
        <v>30</v>
      </c>
      <c r="E23" s="14" t="s">
        <v>43</v>
      </c>
      <c r="F23" s="10">
        <v>1950</v>
      </c>
      <c r="G23" s="10">
        <v>335.84</v>
      </c>
      <c r="H23" s="10">
        <v>12.59</v>
      </c>
      <c r="I23" s="10">
        <v>83.96</v>
      </c>
      <c r="J23" s="10">
        <v>2</v>
      </c>
      <c r="K23" s="10">
        <f t="shared" si="0"/>
        <v>434.39</v>
      </c>
      <c r="L23" s="10">
        <f t="shared" si="1"/>
        <v>1515.61</v>
      </c>
      <c r="M23" s="10">
        <v>671.68</v>
      </c>
      <c r="N23" s="10">
        <v>29.39</v>
      </c>
      <c r="O23" s="10">
        <v>9.66</v>
      </c>
      <c r="P23" s="10">
        <v>272.87</v>
      </c>
      <c r="Q23" s="10">
        <v>3</v>
      </c>
      <c r="R23" s="10">
        <f t="shared" si="2"/>
        <v>986.6</v>
      </c>
      <c r="S23" s="10">
        <f t="shared" si="3"/>
        <v>2936.6</v>
      </c>
      <c r="T23" s="10"/>
    </row>
    <row r="24" s="3" customFormat="1" ht="25" customHeight="1" spans="1:20">
      <c r="A24" s="10">
        <v>18</v>
      </c>
      <c r="B24" s="13" t="s">
        <v>50</v>
      </c>
      <c r="C24" s="13" t="s">
        <v>29</v>
      </c>
      <c r="D24" s="13" t="s">
        <v>30</v>
      </c>
      <c r="E24" s="14" t="s">
        <v>43</v>
      </c>
      <c r="F24" s="10">
        <v>1950</v>
      </c>
      <c r="G24" s="10">
        <v>335.84</v>
      </c>
      <c r="H24" s="10">
        <v>12.59</v>
      </c>
      <c r="I24" s="10">
        <v>83.96</v>
      </c>
      <c r="J24" s="10">
        <v>2</v>
      </c>
      <c r="K24" s="10">
        <f t="shared" si="0"/>
        <v>434.39</v>
      </c>
      <c r="L24" s="10">
        <f t="shared" si="1"/>
        <v>1515.61</v>
      </c>
      <c r="M24" s="10">
        <v>671.68</v>
      </c>
      <c r="N24" s="10">
        <v>29.39</v>
      </c>
      <c r="O24" s="10">
        <v>9.66</v>
      </c>
      <c r="P24" s="10">
        <v>272.87</v>
      </c>
      <c r="Q24" s="10">
        <v>3</v>
      </c>
      <c r="R24" s="10">
        <f t="shared" si="2"/>
        <v>986.6</v>
      </c>
      <c r="S24" s="10">
        <f t="shared" si="3"/>
        <v>2936.6</v>
      </c>
      <c r="T24" s="10"/>
    </row>
    <row r="25" s="3" customFormat="1" ht="25" customHeight="1" spans="1:20">
      <c r="A25" s="10">
        <v>19</v>
      </c>
      <c r="B25" s="13" t="s">
        <v>51</v>
      </c>
      <c r="C25" s="13" t="s">
        <v>29</v>
      </c>
      <c r="D25" s="13" t="s">
        <v>30</v>
      </c>
      <c r="E25" s="14" t="s">
        <v>43</v>
      </c>
      <c r="F25" s="10">
        <v>1950</v>
      </c>
      <c r="G25" s="10">
        <v>335.84</v>
      </c>
      <c r="H25" s="10">
        <v>12.59</v>
      </c>
      <c r="I25" s="10">
        <v>83.96</v>
      </c>
      <c r="J25" s="10">
        <v>2</v>
      </c>
      <c r="K25" s="10">
        <f t="shared" si="0"/>
        <v>434.39</v>
      </c>
      <c r="L25" s="10">
        <f t="shared" si="1"/>
        <v>1515.61</v>
      </c>
      <c r="M25" s="10">
        <v>671.68</v>
      </c>
      <c r="N25" s="10">
        <v>29.39</v>
      </c>
      <c r="O25" s="10">
        <v>9.66</v>
      </c>
      <c r="P25" s="10">
        <v>272.87</v>
      </c>
      <c r="Q25" s="10">
        <v>3</v>
      </c>
      <c r="R25" s="10">
        <f t="shared" si="2"/>
        <v>986.6</v>
      </c>
      <c r="S25" s="10">
        <f t="shared" si="3"/>
        <v>2936.6</v>
      </c>
      <c r="T25" s="10"/>
    </row>
    <row r="26" s="3" customFormat="1" ht="25" customHeight="1" spans="1:20">
      <c r="A26" s="10">
        <v>20</v>
      </c>
      <c r="B26" s="13" t="s">
        <v>52</v>
      </c>
      <c r="C26" s="13" t="s">
        <v>29</v>
      </c>
      <c r="D26" s="13" t="s">
        <v>30</v>
      </c>
      <c r="E26" s="14" t="s">
        <v>43</v>
      </c>
      <c r="F26" s="10">
        <v>1950</v>
      </c>
      <c r="G26" s="10">
        <v>335.84</v>
      </c>
      <c r="H26" s="10">
        <v>12.59</v>
      </c>
      <c r="I26" s="10">
        <v>83.96</v>
      </c>
      <c r="J26" s="10">
        <v>2</v>
      </c>
      <c r="K26" s="10">
        <f t="shared" si="0"/>
        <v>434.39</v>
      </c>
      <c r="L26" s="10">
        <f t="shared" si="1"/>
        <v>1515.61</v>
      </c>
      <c r="M26" s="10">
        <v>671.68</v>
      </c>
      <c r="N26" s="10">
        <v>29.39</v>
      </c>
      <c r="O26" s="10">
        <v>9.66</v>
      </c>
      <c r="P26" s="10">
        <v>272.87</v>
      </c>
      <c r="Q26" s="10">
        <v>3</v>
      </c>
      <c r="R26" s="10">
        <f t="shared" si="2"/>
        <v>986.6</v>
      </c>
      <c r="S26" s="10">
        <f t="shared" si="3"/>
        <v>2936.6</v>
      </c>
      <c r="T26" s="10"/>
    </row>
    <row r="27" s="3" customFormat="1" ht="25" customHeight="1" spans="1:20">
      <c r="A27" s="10">
        <v>21</v>
      </c>
      <c r="B27" s="13" t="s">
        <v>53</v>
      </c>
      <c r="C27" s="13" t="s">
        <v>29</v>
      </c>
      <c r="D27" s="13" t="s">
        <v>30</v>
      </c>
      <c r="E27" s="14" t="s">
        <v>43</v>
      </c>
      <c r="F27" s="10">
        <v>1950</v>
      </c>
      <c r="G27" s="10">
        <v>335.84</v>
      </c>
      <c r="H27" s="10">
        <v>12.59</v>
      </c>
      <c r="I27" s="10">
        <v>83.96</v>
      </c>
      <c r="J27" s="10">
        <v>2</v>
      </c>
      <c r="K27" s="10">
        <f t="shared" si="0"/>
        <v>434.39</v>
      </c>
      <c r="L27" s="10">
        <f t="shared" si="1"/>
        <v>1515.61</v>
      </c>
      <c r="M27" s="10">
        <v>671.68</v>
      </c>
      <c r="N27" s="10">
        <v>29.39</v>
      </c>
      <c r="O27" s="10">
        <v>9.66</v>
      </c>
      <c r="P27" s="10">
        <v>272.87</v>
      </c>
      <c r="Q27" s="10">
        <v>3</v>
      </c>
      <c r="R27" s="10">
        <f t="shared" si="2"/>
        <v>986.6</v>
      </c>
      <c r="S27" s="10">
        <f t="shared" si="3"/>
        <v>2936.6</v>
      </c>
      <c r="T27" s="10"/>
    </row>
    <row r="28" s="3" customFormat="1" ht="25" customHeight="1" spans="1:20">
      <c r="A28" s="10">
        <v>22</v>
      </c>
      <c r="B28" s="13" t="s">
        <v>54</v>
      </c>
      <c r="C28" s="13" t="s">
        <v>29</v>
      </c>
      <c r="D28" s="13" t="s">
        <v>30</v>
      </c>
      <c r="E28" s="14" t="s">
        <v>55</v>
      </c>
      <c r="F28" s="10">
        <v>1950</v>
      </c>
      <c r="G28" s="10">
        <v>335.84</v>
      </c>
      <c r="H28" s="10">
        <v>12.59</v>
      </c>
      <c r="I28" s="10">
        <v>83.96</v>
      </c>
      <c r="J28" s="10">
        <v>2</v>
      </c>
      <c r="K28" s="10">
        <f t="shared" si="0"/>
        <v>434.39</v>
      </c>
      <c r="L28" s="10">
        <f t="shared" si="1"/>
        <v>1515.61</v>
      </c>
      <c r="M28" s="10">
        <v>671.68</v>
      </c>
      <c r="N28" s="10">
        <v>29.39</v>
      </c>
      <c r="O28" s="10">
        <v>9.66</v>
      </c>
      <c r="P28" s="10">
        <v>272.87</v>
      </c>
      <c r="Q28" s="10">
        <v>3</v>
      </c>
      <c r="R28" s="10">
        <f t="shared" si="2"/>
        <v>986.6</v>
      </c>
      <c r="S28" s="10">
        <f t="shared" si="3"/>
        <v>2936.6</v>
      </c>
      <c r="T28" s="10"/>
    </row>
    <row r="29" s="3" customFormat="1" ht="25" customHeight="1" spans="1:20">
      <c r="A29" s="10">
        <v>23</v>
      </c>
      <c r="B29" s="13" t="s">
        <v>56</v>
      </c>
      <c r="C29" s="13" t="s">
        <v>29</v>
      </c>
      <c r="D29" s="13" t="s">
        <v>30</v>
      </c>
      <c r="E29" s="14" t="s">
        <v>55</v>
      </c>
      <c r="F29" s="10">
        <v>1950</v>
      </c>
      <c r="G29" s="10">
        <v>335.84</v>
      </c>
      <c r="H29" s="10">
        <v>12.59</v>
      </c>
      <c r="I29" s="10">
        <v>83.96</v>
      </c>
      <c r="J29" s="10">
        <v>2</v>
      </c>
      <c r="K29" s="10">
        <f t="shared" si="0"/>
        <v>434.39</v>
      </c>
      <c r="L29" s="10">
        <f t="shared" si="1"/>
        <v>1515.61</v>
      </c>
      <c r="M29" s="10">
        <v>671.68</v>
      </c>
      <c r="N29" s="10">
        <v>29.39</v>
      </c>
      <c r="O29" s="10">
        <v>9.66</v>
      </c>
      <c r="P29" s="10">
        <v>272.87</v>
      </c>
      <c r="Q29" s="10">
        <v>3</v>
      </c>
      <c r="R29" s="10">
        <f t="shared" si="2"/>
        <v>986.6</v>
      </c>
      <c r="S29" s="10">
        <f t="shared" si="3"/>
        <v>2936.6</v>
      </c>
      <c r="T29" s="10"/>
    </row>
    <row r="30" s="3" customFormat="1" ht="25" customHeight="1" spans="1:20">
      <c r="A30" s="8" t="s">
        <v>16</v>
      </c>
      <c r="B30" s="8"/>
      <c r="C30" s="8"/>
      <c r="D30" s="8"/>
      <c r="E30" s="8"/>
      <c r="F30" s="15">
        <f t="shared" ref="F30:K30" si="4">SUM(F7:F29)</f>
        <v>44850</v>
      </c>
      <c r="G30" s="15">
        <f t="shared" si="4"/>
        <v>7724.32</v>
      </c>
      <c r="H30" s="15">
        <f t="shared" si="4"/>
        <v>289.57</v>
      </c>
      <c r="I30" s="15">
        <f t="shared" si="4"/>
        <v>1931.08</v>
      </c>
      <c r="J30" s="15">
        <f t="shared" si="4"/>
        <v>46</v>
      </c>
      <c r="K30" s="15">
        <f t="shared" si="4"/>
        <v>9990.97</v>
      </c>
      <c r="L30" s="10">
        <f t="shared" si="1"/>
        <v>34859.03</v>
      </c>
      <c r="M30" s="15">
        <f>SUM(M7:M29)</f>
        <v>15448.64</v>
      </c>
      <c r="N30" s="15">
        <f>SUM(N7:N29)</f>
        <v>675.97</v>
      </c>
      <c r="O30" s="15">
        <f>SUM(O7:O29)</f>
        <v>222.18</v>
      </c>
      <c r="P30" s="15">
        <f>SUM(P7:P29)</f>
        <v>6276.01</v>
      </c>
      <c r="Q30" s="15">
        <f>SUM(Q7:Q29)</f>
        <v>69</v>
      </c>
      <c r="R30" s="10">
        <f t="shared" si="2"/>
        <v>22691.8</v>
      </c>
      <c r="S30" s="10">
        <f t="shared" si="3"/>
        <v>67541.8</v>
      </c>
      <c r="T30" s="9"/>
    </row>
    <row r="31" s="2" customFormat="1" ht="23" customHeight="1" spans="1:20">
      <c r="A31" s="16"/>
      <c r="B31" s="16"/>
      <c r="C31" s="16"/>
      <c r="D31" s="16"/>
      <c r="E31" s="17"/>
      <c r="F31" s="18"/>
      <c r="G31" s="18"/>
      <c r="H31" s="18"/>
      <c r="I31" s="19"/>
      <c r="J31" s="19"/>
      <c r="K31" s="19"/>
      <c r="L31" s="19"/>
      <c r="M31" s="18"/>
      <c r="N31" s="18"/>
      <c r="O31" s="19"/>
      <c r="P31" s="19"/>
      <c r="Q31" s="19"/>
      <c r="R31" s="19"/>
      <c r="S31" s="20"/>
      <c r="T31" s="4"/>
    </row>
    <row r="32" s="2" customFormat="1" spans="1:20">
      <c r="Q32" s="3"/>
      <c r="T32" s="4"/>
    </row>
    <row r="33" s="2" customFormat="1" spans="16:20">
      <c r="Q33" s="3"/>
      <c r="T33" s="4"/>
    </row>
    <row r="34" s="2" customFormat="1" spans="16:20">
      <c r="P34" s="21"/>
      <c r="Q34" s="3"/>
      <c r="T34" s="4"/>
    </row>
    <row r="35" s="2" customFormat="1" spans="16:20">
      <c r="P35" s="22"/>
      <c r="Q35" s="3"/>
      <c r="T35" s="4"/>
    </row>
    <row r="36" s="2" customFormat="1" spans="16:20">
      <c r="Q36" s="3"/>
      <c r="T36" s="4"/>
    </row>
    <row r="37" s="2" customFormat="1" spans="16:20">
      <c r="Q37" s="3"/>
      <c r="T37" s="4"/>
    </row>
    <row r="38" s="2" customFormat="1" spans="16:20">
      <c r="Q38" s="3"/>
      <c r="T38" s="4"/>
    </row>
    <row r="39" s="2" customFormat="1" spans="16:20">
      <c r="Q39" s="3"/>
      <c r="T39" s="4"/>
    </row>
    <row r="40" s="2" customFormat="1" spans="16:20">
      <c r="Q40" s="3"/>
      <c r="T40" s="4"/>
    </row>
    <row r="41" s="2" customFormat="1" spans="16:20">
      <c r="Q41" s="3"/>
      <c r="T41" s="4"/>
    </row>
    <row r="42" s="2" customFormat="1" spans="16:20">
      <c r="Q42" s="3"/>
      <c r="T42" s="4"/>
    </row>
    <row r="43" s="2" customFormat="1" spans="16:20">
      <c r="Q43" s="3"/>
      <c r="T43" s="4"/>
    </row>
    <row r="44" s="2" customFormat="1" spans="16:20">
      <c r="Q44" s="3"/>
      <c r="T44" s="4"/>
    </row>
    <row r="45" s="2" customFormat="1" spans="16:20">
      <c r="Q45" s="3"/>
      <c r="T45" s="4"/>
    </row>
    <row r="46" s="2" customFormat="1" spans="16:20">
      <c r="Q46" s="3"/>
      <c r="T46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30:E3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842361111111111" right="0" top="0" bottom="0" header="0" footer="0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2026-01-30T07:51:44Z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44D7015F66D24DE0BD46D43948AFC61D_13</vt:lpwstr>
  </property>
  <property fmtid="{D5CDD505-2E9C-101B-9397-08002B2CF9AE}" pid="4" name="CalculationRule">
    <vt:i4>0</vt:i4>
  </property>
</Properties>
</file>