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<sst xmlns="http://schemas.openxmlformats.org/spreadsheetml/2006/main" count="66" uniqueCount="49">
  <si>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附件34</t>
  </si>
  <si>
    <t>2025年10月公益性岗位人员岗位补贴申请表</t>
  </si>
  <si>
    <t>单位名称（盖章）：中阳县下枣林乡人民政府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</si>
  <si>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</si>
  <si>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</si>
  <si>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</si>
  <si>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</si>
  <si>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</si>
  <si>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</si>
  <si>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</si>
  <si>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</si>
  <si>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</si>
  <si>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</si>
  <si>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</si>
  <si>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</si>
  <si>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</si>
  <si>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</si>
  <si>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</si>
  <si>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</si>
  <si>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</si>
  <si>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</si>
  <si>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</si>
  <si>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</si>
  <si>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</si>
  <si>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</si>
  <si>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</si>
  <si>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</si>
  <si>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</si>
  <si>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</si>
  <si>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</si>
  <si>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</si>
  <si>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</si>
  <si>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</si>
  <si>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</si>
  <si>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</si>
  <si>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张国鼎</t>
  </si>
  <si>
    <t>男</t>
  </si>
  <si>
    <t>***</t>
  </si>
  <si>
    <t>8-9月补缴</t>
  </si>
  <si>
    <t>刘杉杉</t>
  </si>
  <si>
    <t>女</t>
  </si>
  <si>
    <t>8-10月补缴</t>
  </si>
  <si>
    <t>王佳</t>
  </si>
  <si>
    <t>高晓丽</t>
  </si>
  <si>
    <t>任艳芳</t>
  </si>
  <si>
    <t>闫林林</t>
  </si>
  <si>
    <t>1-3月补缴</t>
  </si>
  <si>
    <t>郭倩妤</t>
  </si>
  <si>
    <t>张衡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</si>
</sst>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"/>
  <sheetViews>
    <sheetView tabSelected="1" workbookViewId="0">
      <pane ySplit="2" topLeftCell="A2" activePane="bottomLeft" state="frozen"/>
      <selection/>
      <selection pane="bottomLeft" activeCell="A2" sqref="A2:AA2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30" customHeight="1" spans="1:27">
      <c r="A1" s="2" t="s">
        <v>0</v>
      </c>
      <c r="B1" s="3"/>
      <c r="C1" s="3"/>
      <c r="T1" s="4"/>
    </row>
    <row r="2" s="1" customFormat="1" ht="37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1" customFormat="1" ht="25" customHeight="1" spans="1:27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="1" customFormat="1" ht="25" customHeight="1" spans="1:27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="1" customFormat="1" ht="30" customHeight="1" spans="1:27">
      <c r="A5" s="8"/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9" t="s">
        <v>12</v>
      </c>
      <c r="H5" s="9"/>
      <c r="I5" s="9"/>
      <c r="J5" s="9"/>
      <c r="K5" s="9"/>
      <c r="L5" s="9"/>
      <c r="M5" s="9"/>
      <c r="N5" s="9"/>
      <c r="O5" s="9" t="s">
        <v>13</v>
      </c>
      <c r="P5" s="9" t="s">
        <v>14</v>
      </c>
      <c r="Q5" s="9"/>
      <c r="R5" s="9"/>
      <c r="S5" s="9"/>
      <c r="T5" s="9"/>
      <c r="U5" s="9"/>
      <c r="V5" s="9"/>
      <c r="W5" s="9"/>
      <c r="X5" s="9"/>
      <c r="Y5" s="9" t="s">
        <v>15</v>
      </c>
      <c r="Z5" s="9" t="s">
        <v>16</v>
      </c>
      <c r="AA5" s="10" t="s">
        <v>17</v>
      </c>
    </row>
    <row r="6" s="1" customFormat="1" ht="75" customHeight="1" spans="1:27">
      <c r="A6" s="8"/>
      <c r="B6" s="8"/>
      <c r="C6" s="8"/>
      <c r="D6" s="8"/>
      <c r="E6" s="8"/>
      <c r="F6" s="9"/>
      <c r="G6" s="9" t="s">
        <v>18</v>
      </c>
      <c r="H6" s="9" t="s">
        <v>19</v>
      </c>
      <c r="I6" s="11" t="s">
        <v>20</v>
      </c>
      <c r="J6" s="9" t="s">
        <v>21</v>
      </c>
      <c r="K6" s="11" t="s">
        <v>22</v>
      </c>
      <c r="L6" s="11" t="s">
        <v>23</v>
      </c>
      <c r="M6" s="11" t="s">
        <v>24</v>
      </c>
      <c r="N6" s="9" t="s">
        <v>25</v>
      </c>
      <c r="O6" s="9"/>
      <c r="P6" s="9" t="s">
        <v>26</v>
      </c>
      <c r="Q6" s="9" t="s">
        <v>27</v>
      </c>
      <c r="R6" s="11" t="s">
        <v>28</v>
      </c>
      <c r="S6" s="9" t="s">
        <v>29</v>
      </c>
      <c r="T6" s="11" t="s">
        <v>30</v>
      </c>
      <c r="U6" s="9" t="s">
        <v>31</v>
      </c>
      <c r="V6" s="11" t="s">
        <v>32</v>
      </c>
      <c r="W6" s="11" t="s">
        <v>33</v>
      </c>
      <c r="X6" s="11" t="s">
        <v>34</v>
      </c>
      <c r="Y6" s="9"/>
      <c r="Z6" s="9"/>
      <c r="AA6" s="10"/>
    </row>
    <row r="7" s="1" customFormat="1" ht="23" customHeight="1" spans="1:27">
      <c r="A7" s="12"/>
      <c r="B7" s="13" t="s">
        <v>35</v>
      </c>
      <c r="C7" s="14" t="s">
        <v>36</v>
      </c>
      <c r="D7" s="15" t="s">
        <v>37</v>
      </c>
      <c r="E7" s="16">
        <v>20250801</v>
      </c>
      <c r="F7" s="16">
        <v>1950</v>
      </c>
      <c r="G7" s="16">
        <v>335.84</v>
      </c>
      <c r="H7" s="16">
        <v>13.6</v>
      </c>
      <c r="I7" s="17">
        <v>12.59</v>
      </c>
      <c r="J7" s="17">
        <v>0.5</v>
      </c>
      <c r="K7" s="16">
        <v>83.96</v>
      </c>
      <c r="L7" s="16">
        <v>3.4</v>
      </c>
      <c r="M7" s="16">
        <v>2</v>
      </c>
      <c r="N7" s="16">
        <f>SUM(G7:M7)</f>
        <v>451.89</v>
      </c>
      <c r="O7" s="16">
        <f>F7-N7</f>
        <v>1498.11</v>
      </c>
      <c r="P7" s="16">
        <v>671.68</v>
      </c>
      <c r="Q7" s="16">
        <v>27.2</v>
      </c>
      <c r="R7" s="17">
        <v>29.39</v>
      </c>
      <c r="S7" s="17">
        <v>1.2</v>
      </c>
      <c r="T7" s="16">
        <v>9.66</v>
      </c>
      <c r="U7" s="16">
        <v>0.4</v>
      </c>
      <c r="V7" s="16">
        <v>272.87</v>
      </c>
      <c r="W7" s="16">
        <v>11.04</v>
      </c>
      <c r="X7" s="16">
        <v>3</v>
      </c>
      <c r="Y7" s="16">
        <f>SUM(P7:X7)</f>
        <v>1026.44</v>
      </c>
      <c r="Z7" s="12">
        <f>F7+Y7</f>
        <v>2976.44</v>
      </c>
      <c r="AA7" s="8" t="s">
        <v>38</v>
      </c>
    </row>
    <row r="8" s="1" customFormat="1" ht="23" customHeight="1" spans="1:27">
      <c r="A8" s="12"/>
      <c r="B8" s="18" t="s">
        <v>39</v>
      </c>
      <c r="C8" s="19" t="s">
        <v>40</v>
      </c>
      <c r="D8" s="20" t="s">
        <v>37</v>
      </c>
      <c r="E8" s="16">
        <v>20250801</v>
      </c>
      <c r="F8" s="16">
        <v>1950</v>
      </c>
      <c r="G8" s="16">
        <v>335.84</v>
      </c>
      <c r="H8" s="16">
        <v>671.68</v>
      </c>
      <c r="I8" s="17">
        <v>12.59</v>
      </c>
      <c r="J8" s="17">
        <v>0.5</v>
      </c>
      <c r="K8" s="16">
        <v>83.96</v>
      </c>
      <c r="L8" s="16">
        <v>3.4</v>
      </c>
      <c r="M8" s="16">
        <v>2</v>
      </c>
      <c r="N8" s="16">
        <f>SUM(G8:M8)</f>
        <v>1109.97</v>
      </c>
      <c r="O8" s="16">
        <f>F8-N8</f>
        <v>840.03</v>
      </c>
      <c r="P8" s="16">
        <v>671.68</v>
      </c>
      <c r="Q8" s="16">
        <v>1343.36</v>
      </c>
      <c r="R8" s="17">
        <v>29.39</v>
      </c>
      <c r="S8" s="17">
        <v>1.2</v>
      </c>
      <c r="T8" s="16">
        <v>9.66</v>
      </c>
      <c r="U8" s="16">
        <v>0.4</v>
      </c>
      <c r="V8" s="16">
        <v>272.87</v>
      </c>
      <c r="W8" s="16">
        <v>11.04</v>
      </c>
      <c r="X8" s="16">
        <v>3</v>
      </c>
      <c r="Y8" s="16">
        <f>SUM(P8:X8)</f>
        <v>2342.6</v>
      </c>
      <c r="Z8" s="12">
        <f>F8+Y8</f>
        <v>4292.6</v>
      </c>
      <c r="AA8" s="8" t="s">
        <v>41</v>
      </c>
    </row>
    <row r="9" s="1" customFormat="1" ht="23" customHeight="1" spans="1:27">
      <c r="A9" s="12"/>
      <c r="B9" s="18" t="s">
        <v>42</v>
      </c>
      <c r="C9" s="19" t="s">
        <v>40</v>
      </c>
      <c r="D9" s="20" t="s">
        <v>37</v>
      </c>
      <c r="E9" s="16">
        <v>20250801</v>
      </c>
      <c r="F9" s="16">
        <v>1950</v>
      </c>
      <c r="G9" s="16">
        <v>335.84</v>
      </c>
      <c r="H9" s="16">
        <v>13.6</v>
      </c>
      <c r="I9" s="17">
        <v>12.59</v>
      </c>
      <c r="J9" s="17">
        <v>0.5</v>
      </c>
      <c r="K9" s="16">
        <v>83.96</v>
      </c>
      <c r="L9" s="16">
        <v>3.4</v>
      </c>
      <c r="M9" s="16">
        <v>2</v>
      </c>
      <c r="N9" s="16">
        <f>SUM(G9:M9)</f>
        <v>451.89</v>
      </c>
      <c r="O9" s="16">
        <f>F9-N9</f>
        <v>1498.11</v>
      </c>
      <c r="P9" s="16">
        <v>671.68</v>
      </c>
      <c r="Q9" s="16">
        <v>27.2</v>
      </c>
      <c r="R9" s="17">
        <v>29.39</v>
      </c>
      <c r="S9" s="17">
        <v>1.2</v>
      </c>
      <c r="T9" s="16">
        <v>9.66</v>
      </c>
      <c r="U9" s="16">
        <v>0.4</v>
      </c>
      <c r="V9" s="16">
        <v>272.87</v>
      </c>
      <c r="W9" s="16">
        <v>11.04</v>
      </c>
      <c r="X9" s="16">
        <v>3</v>
      </c>
      <c r="Y9" s="16">
        <f>SUM(P9:X9)</f>
        <v>1026.44</v>
      </c>
      <c r="Z9" s="12">
        <f>F9+Y9</f>
        <v>2976.44</v>
      </c>
      <c r="AA9" s="8" t="s">
        <v>38</v>
      </c>
    </row>
    <row r="10" s="1" customFormat="1" ht="23" customHeight="1" spans="1:27">
      <c r="A10" s="12"/>
      <c r="B10" s="18" t="s">
        <v>43</v>
      </c>
      <c r="C10" s="19" t="s">
        <v>40</v>
      </c>
      <c r="D10" s="20" t="s">
        <v>37</v>
      </c>
      <c r="E10" s="16">
        <v>20250801</v>
      </c>
      <c r="F10" s="16">
        <v>1950</v>
      </c>
      <c r="G10" s="16">
        <v>335.84</v>
      </c>
      <c r="H10" s="16">
        <v>13.6</v>
      </c>
      <c r="I10" s="17">
        <v>12.59</v>
      </c>
      <c r="J10" s="17">
        <v>0.5</v>
      </c>
      <c r="K10" s="16">
        <v>83.96</v>
      </c>
      <c r="L10" s="16">
        <v>3.4</v>
      </c>
      <c r="M10" s="16">
        <v>2</v>
      </c>
      <c r="N10" s="16">
        <f>SUM(G10:M10)</f>
        <v>451.89</v>
      </c>
      <c r="O10" s="16">
        <f>F10-N10</f>
        <v>1498.11</v>
      </c>
      <c r="P10" s="16">
        <v>671.68</v>
      </c>
      <c r="Q10" s="16">
        <v>27.2</v>
      </c>
      <c r="R10" s="17">
        <v>29.39</v>
      </c>
      <c r="S10" s="17">
        <v>1.2</v>
      </c>
      <c r="T10" s="16">
        <v>9.66</v>
      </c>
      <c r="U10" s="16">
        <v>0.4</v>
      </c>
      <c r="V10" s="16">
        <v>272.87</v>
      </c>
      <c r="W10" s="16">
        <v>11.04</v>
      </c>
      <c r="X10" s="16">
        <v>3</v>
      </c>
      <c r="Y10" s="16">
        <f>SUM(P10:X10)</f>
        <v>1026.44</v>
      </c>
      <c r="Z10" s="12">
        <f>F10+Y10</f>
        <v>2976.44</v>
      </c>
      <c r="AA10" s="6"/>
    </row>
    <row r="11" s="1" customFormat="1" ht="23" customHeight="1" spans="1:27">
      <c r="A11" s="12"/>
      <c r="B11" s="18" t="s">
        <v>44</v>
      </c>
      <c r="C11" s="19" t="s">
        <v>40</v>
      </c>
      <c r="D11" s="20" t="s">
        <v>37</v>
      </c>
      <c r="E11" s="16">
        <v>20250801</v>
      </c>
      <c r="F11" s="16">
        <v>1950</v>
      </c>
      <c r="G11" s="16">
        <v>335.84</v>
      </c>
      <c r="H11" s="16">
        <v>13.6</v>
      </c>
      <c r="I11" s="17">
        <v>12.59</v>
      </c>
      <c r="J11" s="17">
        <v>0.5</v>
      </c>
      <c r="K11" s="16">
        <v>83.96</v>
      </c>
      <c r="L11" s="16">
        <v>3.4</v>
      </c>
      <c r="M11" s="16">
        <v>2</v>
      </c>
      <c r="N11" s="16">
        <f>SUM(G11:M11)</f>
        <v>451.89</v>
      </c>
      <c r="O11" s="16">
        <f>F11-N11</f>
        <v>1498.11</v>
      </c>
      <c r="P11" s="16">
        <v>671.68</v>
      </c>
      <c r="Q11" s="16">
        <v>27.2</v>
      </c>
      <c r="R11" s="17">
        <v>29.39</v>
      </c>
      <c r="S11" s="17">
        <v>1.2</v>
      </c>
      <c r="T11" s="16">
        <v>9.66</v>
      </c>
      <c r="U11" s="16">
        <v>0.4</v>
      </c>
      <c r="V11" s="16">
        <v>272.87</v>
      </c>
      <c r="W11" s="16">
        <v>11.04</v>
      </c>
      <c r="X11" s="16">
        <v>3</v>
      </c>
      <c r="Y11" s="16">
        <f>SUM(P11:X11)</f>
        <v>1026.44</v>
      </c>
      <c r="Z11" s="12">
        <f>F11+Y11</f>
        <v>2976.44</v>
      </c>
      <c r="AA11" s="6"/>
    </row>
    <row r="12" s="1" customFormat="1" ht="23" customHeight="1" spans="1:27">
      <c r="A12" s="12"/>
      <c r="B12" s="12" t="s">
        <v>45</v>
      </c>
      <c r="C12" s="19" t="s">
        <v>40</v>
      </c>
      <c r="D12" s="12" t="s">
        <v>37</v>
      </c>
      <c r="E12" s="12">
        <v>2022.4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>
        <v>27.2</v>
      </c>
      <c r="R12" s="16"/>
      <c r="S12" s="16">
        <v>1.8</v>
      </c>
      <c r="T12" s="16"/>
      <c r="U12" s="16">
        <v>0.4</v>
      </c>
      <c r="V12" s="16"/>
      <c r="W12" s="16">
        <v>16.56</v>
      </c>
      <c r="X12" s="16"/>
      <c r="Y12" s="16">
        <v>45.96</v>
      </c>
      <c r="Z12" s="16">
        <v>45.96</v>
      </c>
      <c r="AA12" s="8" t="s">
        <v>46</v>
      </c>
    </row>
    <row r="13" s="1" customFormat="1" ht="23" customHeight="1" spans="1:27">
      <c r="A13" s="12"/>
      <c r="B13" s="12" t="s">
        <v>47</v>
      </c>
      <c r="C13" s="19" t="s">
        <v>40</v>
      </c>
      <c r="D13" s="12" t="s">
        <v>37</v>
      </c>
      <c r="E13" s="12">
        <v>2022.4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>
        <v>27.2</v>
      </c>
      <c r="R13" s="16"/>
      <c r="S13" s="16">
        <v>1.8</v>
      </c>
      <c r="T13" s="16"/>
      <c r="U13" s="16">
        <v>0.4</v>
      </c>
      <c r="V13" s="16"/>
      <c r="W13" s="16">
        <v>16.56</v>
      </c>
      <c r="X13" s="16"/>
      <c r="Y13" s="16">
        <v>45.96</v>
      </c>
      <c r="Z13" s="16">
        <v>45.96</v>
      </c>
      <c r="AA13" s="8" t="s">
        <v>46</v>
      </c>
    </row>
    <row r="14" s="1" customFormat="1" ht="23" customHeight="1" spans="1:27">
      <c r="A14" s="12"/>
      <c r="B14" s="12" t="s">
        <v>48</v>
      </c>
      <c r="C14" s="14" t="s">
        <v>36</v>
      </c>
      <c r="D14" s="12" t="s">
        <v>37</v>
      </c>
      <c r="E14" s="12">
        <v>2022.4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>
        <v>40.8</v>
      </c>
      <c r="R14" s="16"/>
      <c r="S14" s="16">
        <v>1.8</v>
      </c>
      <c r="T14" s="16"/>
      <c r="U14" s="16">
        <v>0.6</v>
      </c>
      <c r="V14" s="16"/>
      <c r="W14" s="16">
        <v>16.56</v>
      </c>
      <c r="X14" s="16"/>
      <c r="Y14" s="16">
        <v>59.76</v>
      </c>
      <c r="Z14" s="16">
        <v>59.76</v>
      </c>
      <c r="AA14" s="8" t="s">
        <v>46</v>
      </c>
    </row>
    <row r="15" s="1" customFormat="1" ht="23" customHeight="1" spans="1:27">
      <c r="A15" s="12" t="s">
        <v>16</v>
      </c>
      <c r="B15" s="12"/>
      <c r="C15" s="12"/>
      <c r="D15" s="12"/>
      <c r="E15" s="12"/>
      <c r="F15" s="16">
        <f>SUM(F7:F11)</f>
        <v>9750</v>
      </c>
      <c r="G15" s="16">
        <f>SUM(G7:G11)</f>
        <v>1679.2</v>
      </c>
      <c r="H15" s="16">
        <f>SUM(H7:H14)</f>
        <v>726.08</v>
      </c>
      <c r="I15" s="16">
        <f>SUM(I7:I11)</f>
        <v>62.95</v>
      </c>
      <c r="J15" s="16">
        <f>SUM(J7:J14)</f>
        <v>2.5</v>
      </c>
      <c r="K15" s="16">
        <f>SUM(K7:K11)</f>
        <v>419.8</v>
      </c>
      <c r="L15" s="16">
        <f>SUM(L7:L14)</f>
        <v>17</v>
      </c>
      <c r="M15" s="16">
        <f>SUM(M7:M11)</f>
        <v>10</v>
      </c>
      <c r="N15" s="16">
        <f>SUM(N7:N14)</f>
        <v>2917.53</v>
      </c>
      <c r="O15" s="16">
        <f>F15-N15</f>
        <v>6832.47</v>
      </c>
      <c r="P15" s="16">
        <f>SUM(P7:P11)</f>
        <v>3358.4</v>
      </c>
      <c r="Q15" s="16">
        <f>SUM(Q7:Q14)</f>
        <v>1547.36</v>
      </c>
      <c r="R15" s="16">
        <f>SUM(R7:R14)</f>
        <v>146.95</v>
      </c>
      <c r="S15" s="21">
        <f>SUM(S7:S14)</f>
        <v>11.4</v>
      </c>
      <c r="T15" s="16">
        <f>SUM(T7:T11)</f>
        <v>48.3</v>
      </c>
      <c r="U15" s="16">
        <f>SUM(U7:U14)</f>
        <v>3.4</v>
      </c>
      <c r="V15" s="16">
        <f>SUM(V7:V11)</f>
        <v>1364.35</v>
      </c>
      <c r="W15" s="16">
        <f>SUM(W7:W14)</f>
        <v>104.88</v>
      </c>
      <c r="X15" s="16">
        <f>SUM(X7:X11)</f>
        <v>15</v>
      </c>
      <c r="Y15" s="16">
        <f>Y7+Y8+Y9+Y10+Y11+Y12+Y13+Y14</f>
        <v>6600.04</v>
      </c>
      <c r="Z15" s="16">
        <f>Z7+Z8+Z9+Z10+Z11+Z12+Z13+Z14</f>
        <v>16350.04</v>
      </c>
      <c r="AA15" s="6"/>
    </row>
    <row r="16" s="1" customFormat="1" ht="23" customHeight="1" spans="1:27">
      <c r="A16" s="22"/>
      <c r="B16" s="22"/>
      <c r="C16" s="22"/>
      <c r="D16" s="22"/>
      <c r="E16" s="23"/>
      <c r="F16" s="24"/>
      <c r="G16" s="24"/>
      <c r="H16" s="24"/>
      <c r="I16" s="24"/>
      <c r="J16" s="25"/>
      <c r="K16" s="25"/>
      <c r="L16" s="25"/>
      <c r="M16" s="25"/>
      <c r="N16" s="25"/>
      <c r="O16" s="25"/>
      <c r="P16" s="24"/>
      <c r="Q16" s="24"/>
      <c r="R16" s="24"/>
      <c r="S16" s="16"/>
      <c r="T16" s="25"/>
      <c r="U16" s="25"/>
      <c r="V16" s="25"/>
      <c r="W16" s="25"/>
      <c r="X16" s="25"/>
      <c r="Y16" s="25"/>
      <c r="Z16" s="26"/>
    </row>
    <row r="17" s="1" customFormat="1" spans="22:24">
      <c r="X17" s="21"/>
    </row>
    <row r="18" s="1" customFormat="1" spans="22:24">
      <c r="X18" s="21"/>
    </row>
    <row r="19" s="1" customFormat="1" spans="22:24">
      <c r="V19" s="27"/>
      <c r="W19" s="27"/>
      <c r="X19" s="21"/>
    </row>
    <row r="20" s="1" customFormat="1" spans="22:24">
      <c r="V20" s="28"/>
      <c r="W20" s="28"/>
      <c r="X20" s="21"/>
    </row>
    <row r="21" s="1" customFormat="1" spans="22:24">
      <c r="X21" s="21"/>
    </row>
    <row r="22" s="1" customFormat="1" spans="22:24">
      <c r="X22" s="21"/>
    </row>
    <row r="23" s="1" customFormat="1" spans="22:24">
      <c r="X23" s="21"/>
    </row>
    <row r="24" s="1" customFormat="1" spans="22:24">
      <c r="X24" s="21"/>
    </row>
    <row r="25" s="1" customFormat="1" spans="22:24">
      <c r="X25" s="21"/>
    </row>
    <row r="26" s="1" customFormat="1" spans="22:24">
      <c r="X26" s="21"/>
    </row>
    <row r="27" s="1" customFormat="1" spans="22:24">
      <c r="X27" s="21"/>
    </row>
    <row r="28" s="1" customFormat="1" spans="22:24">
      <c r="X28" s="21"/>
    </row>
    <row r="29" s="1" customFormat="1" spans="22:24">
      <c r="X29" s="21"/>
    </row>
    <row r="30" s="1" customFormat="1" spans="22:24">
      <c r="X30" s="21"/>
    </row>
    <row r="31" s="1" customFormat="1" spans="22:24">
      <c r="X31" s="21"/>
    </row>
  </sheetData>
  <mergeCells count="19">
    <mergeCell ref="A1:C1"/>
    <mergeCell ref="A2:AA2"/>
    <mergeCell ref="A3:E3"/>
    <mergeCell ref="F3:AA3"/>
    <mergeCell ref="B4:E4"/>
    <mergeCell ref="F4:AA4"/>
    <mergeCell ref="G5:N5"/>
    <mergeCell ref="P5:X5"/>
    <mergeCell ref="A15:E15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2025-12-10T07:32:41Z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</vt:lpwstr>
  </property>
  <property fmtid="{D5CDD505-2E9C-101B-9397-08002B2CF9AE}" pid="4" name="ICV">
    <vt:lpwstr>081EE9CF26194B3E87487E93B709139E_13</vt:lpwstr>
  </property>
  <property fmtid="{D5CDD505-2E9C-101B-9397-08002B2CF9AE}" pid="5" name="CalculationRule">
    <vt:i4>0</vt:i4>
  </property>
</Properties>
</file>