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<sst xmlns="http://schemas.openxmlformats.org/spreadsheetml/2006/main" count="38" uniqueCount="33">
  <si>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附件32</t>
  </si>
  <si>
    <t>2025年11-12月公益性岗位人员岗位补贴申请表</t>
  </si>
  <si>
    <t>单位名称（盖章）：中阳县武家庄镇人民政府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</si>
  <si>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</si>
  <si>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</si>
  <si>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</si>
  <si>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</si>
  <si>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</si>
  <si>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</si>
  <si>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</si>
  <si>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</si>
  <si>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</si>
  <si>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</si>
  <si>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</si>
  <si>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</si>
  <si>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</si>
  <si>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</si>
  <si>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</si>
  <si>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</si>
  <si>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</si>
  <si>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</si>
  <si>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</si>
  <si>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</si>
  <si>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</si>
  <si>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</si>
  <si>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</si>
  <si>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</si>
  <si>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</si>
  <si>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高琴</t>
  </si>
  <si>
    <t>女</t>
  </si>
  <si>
    <t>***</t>
  </si>
  <si>
    <t>刘云红</t>
  </si>
  <si>
    <t>张宇艳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</si>
</sst>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6.8796296296296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0" customHeight="1" spans="1:20">
      <c r="A1" s="5" t="s">
        <v>0</v>
      </c>
      <c r="B1" s="6"/>
      <c r="C1" s="6"/>
      <c r="T1" s="7"/>
    </row>
    <row r="2" s="2" customFormat="1" ht="3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="2" customFormat="1" ht="25" customHeight="1" spans="1:20">
      <c r="A4" s="13" t="s">
        <v>4</v>
      </c>
      <c r="B4" s="13" t="s">
        <v>5</v>
      </c>
      <c r="C4" s="13"/>
      <c r="D4" s="13"/>
      <c r="E4" s="13"/>
      <c r="F4" s="13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"/>
    </row>
    <row r="5" s="2" customFormat="1" ht="30" customHeight="1" spans="1:20">
      <c r="A5" s="13"/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  <c r="G5" s="14" t="s">
        <v>12</v>
      </c>
      <c r="H5" s="14"/>
      <c r="I5" s="14"/>
      <c r="J5" s="14"/>
      <c r="K5" s="14"/>
      <c r="L5" s="14" t="s">
        <v>13</v>
      </c>
      <c r="M5" s="14" t="s">
        <v>14</v>
      </c>
      <c r="N5" s="14"/>
      <c r="O5" s="14"/>
      <c r="P5" s="14"/>
      <c r="Q5" s="14"/>
      <c r="R5" s="13" t="s">
        <v>15</v>
      </c>
      <c r="S5" s="13" t="s">
        <v>16</v>
      </c>
      <c r="T5" s="12" t="s">
        <v>17</v>
      </c>
    </row>
    <row r="6" s="2" customFormat="1" ht="75" customHeight="1" spans="1:20">
      <c r="A6" s="13"/>
      <c r="B6" s="13"/>
      <c r="C6" s="13"/>
      <c r="D6" s="13"/>
      <c r="E6" s="13"/>
      <c r="F6" s="14"/>
      <c r="G6" s="12" t="s">
        <v>18</v>
      </c>
      <c r="H6" s="15" t="s">
        <v>19</v>
      </c>
      <c r="I6" s="15" t="s">
        <v>20</v>
      </c>
      <c r="J6" s="15" t="s">
        <v>21</v>
      </c>
      <c r="K6" s="14" t="s">
        <v>22</v>
      </c>
      <c r="L6" s="14"/>
      <c r="M6" s="12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3"/>
      <c r="S6" s="13"/>
      <c r="T6" s="12"/>
    </row>
    <row r="7" s="3" customFormat="1" ht="23" customHeight="1" spans="1:20">
      <c r="A7" s="13">
        <v>1</v>
      </c>
      <c r="B7" s="16" t="s">
        <v>28</v>
      </c>
      <c r="C7" s="16" t="s">
        <v>29</v>
      </c>
      <c r="D7" s="17" t="s">
        <v>30</v>
      </c>
      <c r="E7" s="11">
        <v>202508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 t="shared" ref="L7:L12" si="0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2" si="1">SUM(M7:Q7)</f>
        <v>1973.2</v>
      </c>
      <c r="S7" s="11">
        <f t="shared" ref="S7:S12" si="2">F7+R7</f>
        <v>5873.2</v>
      </c>
      <c r="T7" s="13"/>
    </row>
    <row r="8" s="3" customFormat="1" ht="23" customHeight="1" spans="1:20">
      <c r="A8" s="13">
        <v>2</v>
      </c>
      <c r="B8" s="16" t="s">
        <v>31</v>
      </c>
      <c r="C8" s="16" t="s">
        <v>29</v>
      </c>
      <c r="D8" s="18" t="s">
        <v>30</v>
      </c>
      <c r="E8" s="11">
        <v>202508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 t="shared" si="0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1"/>
        <v>1973.2</v>
      </c>
      <c r="S8" s="11">
        <f t="shared" si="2"/>
        <v>5873.2</v>
      </c>
      <c r="T8" s="13"/>
    </row>
    <row r="9" s="3" customFormat="1" ht="23" customHeight="1" spans="1:20">
      <c r="A9" s="13">
        <v>3</v>
      </c>
      <c r="B9" s="13" t="s">
        <v>32</v>
      </c>
      <c r="C9" s="16" t="s">
        <v>29</v>
      </c>
      <c r="D9" s="13" t="s">
        <v>30</v>
      </c>
      <c r="E9" s="13">
        <v>202512</v>
      </c>
      <c r="F9" s="13">
        <v>1950</v>
      </c>
      <c r="G9" s="13">
        <f>G8/2</f>
        <v>335.84</v>
      </c>
      <c r="H9" s="13">
        <f>H8/2</f>
        <v>12.59</v>
      </c>
      <c r="I9" s="13">
        <f>I8/2</f>
        <v>83.96</v>
      </c>
      <c r="J9" s="13">
        <f>J8/2</f>
        <v>2</v>
      </c>
      <c r="K9" s="13">
        <f>SUM(G9:J9)</f>
        <v>434.39</v>
      </c>
      <c r="L9" s="13">
        <f t="shared" si="0"/>
        <v>1515.61</v>
      </c>
      <c r="M9" s="13">
        <f>M8/2</f>
        <v>671.68</v>
      </c>
      <c r="N9" s="13">
        <f>N8/2</f>
        <v>29.39</v>
      </c>
      <c r="O9" s="13">
        <f>O8/2</f>
        <v>9.66</v>
      </c>
      <c r="P9" s="13">
        <f>P8/2</f>
        <v>272.87</v>
      </c>
      <c r="Q9" s="13">
        <f>Q8/2</f>
        <v>3</v>
      </c>
      <c r="R9" s="13">
        <f t="shared" si="1"/>
        <v>986.6</v>
      </c>
      <c r="S9" s="13">
        <f t="shared" si="2"/>
        <v>2936.6</v>
      </c>
      <c r="T9" s="13"/>
    </row>
    <row r="10" s="3" customFormat="1" ht="23" customHeight="1" spans="1:20">
      <c r="A10" s="13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f>SUM(G10:J10)</f>
        <v>0</v>
      </c>
      <c r="L10" s="13">
        <f t="shared" si="0"/>
        <v>0</v>
      </c>
      <c r="M10" s="13"/>
      <c r="N10" s="13"/>
      <c r="O10" s="13"/>
      <c r="P10" s="13"/>
      <c r="Q10" s="13"/>
      <c r="R10" s="13">
        <f t="shared" si="1"/>
        <v>0</v>
      </c>
      <c r="S10" s="13">
        <f t="shared" si="2"/>
        <v>0</v>
      </c>
      <c r="T10" s="13"/>
    </row>
    <row r="11" s="3" customFormat="1" ht="23" customHeight="1" spans="1:20">
      <c r="A11" s="13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f>SUM(G11:J11)</f>
        <v>0</v>
      </c>
      <c r="L11" s="13">
        <f t="shared" si="0"/>
        <v>0</v>
      </c>
      <c r="M11" s="13"/>
      <c r="N11" s="13"/>
      <c r="O11" s="13"/>
      <c r="P11" s="13"/>
      <c r="Q11" s="13"/>
      <c r="R11" s="13">
        <f t="shared" si="1"/>
        <v>0</v>
      </c>
      <c r="S11" s="13">
        <f t="shared" si="2"/>
        <v>0</v>
      </c>
      <c r="T11" s="13"/>
    </row>
    <row r="12" s="3" customFormat="1" ht="23" customHeight="1" spans="1:20">
      <c r="A12" s="11" t="s">
        <v>16</v>
      </c>
      <c r="B12" s="11"/>
      <c r="C12" s="11"/>
      <c r="D12" s="11"/>
      <c r="E12" s="11"/>
      <c r="F12" s="19">
        <f t="shared" ref="F12:K12" si="3">SUM(F7:F11)</f>
        <v>9750</v>
      </c>
      <c r="G12" s="19">
        <f t="shared" si="3"/>
        <v>1679.2</v>
      </c>
      <c r="H12" s="19">
        <f t="shared" si="3"/>
        <v>62.95</v>
      </c>
      <c r="I12" s="19">
        <f t="shared" si="3"/>
        <v>419.8</v>
      </c>
      <c r="J12" s="19">
        <f t="shared" si="3"/>
        <v>10</v>
      </c>
      <c r="K12" s="19">
        <f t="shared" si="3"/>
        <v>2171.95</v>
      </c>
      <c r="L12" s="11">
        <f t="shared" si="0"/>
        <v>7578.05</v>
      </c>
      <c r="M12" s="19">
        <f>SUM(M7:M11)</f>
        <v>3358.4</v>
      </c>
      <c r="N12" s="19">
        <f>SUM(N7:N11)</f>
        <v>146.95</v>
      </c>
      <c r="O12" s="19">
        <f>SUM(O7:O11)</f>
        <v>48.3</v>
      </c>
      <c r="P12" s="19">
        <f>SUM(P7:P11)</f>
        <v>1364.35</v>
      </c>
      <c r="Q12" s="19">
        <f>SUM(Q7:Q11)</f>
        <v>15</v>
      </c>
      <c r="R12" s="11">
        <f t="shared" si="1"/>
        <v>4933</v>
      </c>
      <c r="S12" s="11">
        <f t="shared" si="2"/>
        <v>14683</v>
      </c>
      <c r="T12" s="12"/>
    </row>
    <row r="13" s="2" customFormat="1" ht="23" customHeight="1" spans="1:20">
      <c r="A13" s="20"/>
      <c r="B13" s="20"/>
      <c r="C13" s="20"/>
      <c r="D13" s="20"/>
      <c r="E13" s="21"/>
      <c r="F13" s="22"/>
      <c r="G13" s="22"/>
      <c r="H13" s="22"/>
      <c r="I13" s="23"/>
      <c r="J13" s="23"/>
      <c r="K13" s="23"/>
      <c r="L13" s="23"/>
      <c r="M13" s="22"/>
      <c r="N13" s="22"/>
      <c r="O13" s="23"/>
      <c r="P13" s="23"/>
      <c r="Q13" s="23"/>
      <c r="R13" s="23"/>
      <c r="S13" s="24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5"/>
      <c r="Q16" s="3"/>
      <c r="T16" s="4"/>
    </row>
    <row r="17" s="2" customFormat="1" spans="16:20">
      <c r="P17" s="26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FB5276AD013A4B5D9C00A13CE1816980_13</vt:lpwstr>
  </property>
  <property fmtid="{D5CDD505-2E9C-101B-9397-08002B2CF9AE}" pid="4" name="CalculationRule">
    <vt:i4>0</vt:i4>
  </property>
</Properties>
</file>