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<sst xmlns="http://schemas.openxmlformats.org/spreadsheetml/2006/main" count="37" uniqueCount="33">
  <si>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附件25</t>
  </si>
  <si>
    <t>2025年12月公益性岗位人员岗位补贴申请表</t>
  </si>
  <si>
    <t>单位名称（盖章）：中阳县工信和科技局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</si>
  <si>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</si>
  <si>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</si>
  <si>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</si>
  <si>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</si>
  <si>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</si>
  <si>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</si>
  <si>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</si>
  <si>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</si>
  <si>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</si>
  <si>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</si>
  <si>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</si>
  <si>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</si>
  <si>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</si>
  <si>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</si>
  <si>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</si>
  <si>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</si>
  <si>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</si>
  <si>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</si>
  <si>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</si>
  <si>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代扣个人社会保险小计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</si>
  <si>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</si>
  <si>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</si>
  <si>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</si>
  <si>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</si>
  <si>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</si>
  <si>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曹雅楠</t>
  </si>
  <si>
    <t>女</t>
  </si>
  <si>
    <t>***</t>
  </si>
  <si>
    <t>2025.12.1</t>
  </si>
  <si>
    <t>张旭婷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</si>
</sst>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0" customHeight="1" spans="1:20">
      <c r="A7" s="11">
        <v>1</v>
      </c>
      <c r="B7" s="11" t="s">
        <v>28</v>
      </c>
      <c r="C7" s="11" t="s">
        <v>29</v>
      </c>
      <c r="D7" s="11" t="s">
        <v>30</v>
      </c>
      <c r="E7" s="11" t="s">
        <v>31</v>
      </c>
      <c r="F7" s="11">
        <v>1950</v>
      </c>
      <c r="G7" s="11">
        <v>335.84</v>
      </c>
      <c r="H7" s="11">
        <v>12.59</v>
      </c>
      <c r="I7" s="11">
        <v>83.96</v>
      </c>
      <c r="J7" s="11">
        <v>2</v>
      </c>
      <c r="K7" s="11">
        <f>SUM(G7:J7)</f>
        <v>434.39</v>
      </c>
      <c r="L7" s="11">
        <f>F7-K7</f>
        <v>1515.61</v>
      </c>
      <c r="M7" s="11">
        <v>671.68</v>
      </c>
      <c r="N7" s="11">
        <v>29.39</v>
      </c>
      <c r="O7" s="11">
        <v>9.66</v>
      </c>
      <c r="P7" s="11">
        <v>272.87</v>
      </c>
      <c r="Q7" s="11">
        <v>3</v>
      </c>
      <c r="R7" s="11">
        <f>SUM(M7:Q7)</f>
        <v>986.6</v>
      </c>
      <c r="S7" s="11">
        <f>F7+R7</f>
        <v>2936.6</v>
      </c>
      <c r="T7" s="11"/>
    </row>
    <row r="8" s="2" customFormat="1" ht="30" customHeight="1" spans="1:20">
      <c r="A8" s="11">
        <v>2</v>
      </c>
      <c r="B8" s="11" t="s">
        <v>32</v>
      </c>
      <c r="C8" s="11" t="s">
        <v>29</v>
      </c>
      <c r="D8" s="11" t="s">
        <v>30</v>
      </c>
      <c r="E8" s="14" t="s">
        <v>31</v>
      </c>
      <c r="F8" s="11">
        <v>1950</v>
      </c>
      <c r="G8" s="11">
        <v>335.84</v>
      </c>
      <c r="H8" s="11">
        <v>12.59</v>
      </c>
      <c r="I8" s="11">
        <v>83.96</v>
      </c>
      <c r="J8" s="11">
        <v>2</v>
      </c>
      <c r="K8" s="11">
        <f>SUM(G8:J8)</f>
        <v>434.39</v>
      </c>
      <c r="L8" s="11">
        <f>F8-K8</f>
        <v>1515.61</v>
      </c>
      <c r="M8" s="11">
        <v>671.68</v>
      </c>
      <c r="N8" s="11">
        <v>29.39</v>
      </c>
      <c r="O8" s="11">
        <v>9.66</v>
      </c>
      <c r="P8" s="11">
        <v>272.87</v>
      </c>
      <c r="Q8" s="11">
        <v>3</v>
      </c>
      <c r="R8" s="11">
        <f>SUM(M8:Q8)</f>
        <v>986.6</v>
      </c>
      <c r="S8" s="11">
        <f>F8+R8</f>
        <v>2936.6</v>
      </c>
      <c r="T8" s="11"/>
    </row>
    <row r="9" s="2" customFormat="1" ht="30" customHeight="1" spans="1:20">
      <c r="A9" s="9" t="s">
        <v>16</v>
      </c>
      <c r="B9" s="9"/>
      <c r="C9" s="9"/>
      <c r="D9" s="9"/>
      <c r="E9" s="9"/>
      <c r="F9" s="15">
        <f t="shared" ref="F9:K9" si="0">SUM(F7:F8)</f>
        <v>3900</v>
      </c>
      <c r="G9" s="15">
        <f t="shared" si="0"/>
        <v>671.68</v>
      </c>
      <c r="H9" s="15">
        <f t="shared" si="0"/>
        <v>25.18</v>
      </c>
      <c r="I9" s="15">
        <f t="shared" si="0"/>
        <v>167.92</v>
      </c>
      <c r="J9" s="15">
        <f t="shared" si="0"/>
        <v>4</v>
      </c>
      <c r="K9" s="15">
        <f t="shared" si="0"/>
        <v>868.78</v>
      </c>
      <c r="L9" s="11">
        <f>F9-K9</f>
        <v>3031.22</v>
      </c>
      <c r="M9" s="15">
        <f>SUM(M7:M8)</f>
        <v>1343.36</v>
      </c>
      <c r="N9" s="15">
        <f>SUM(N7:N8)</f>
        <v>58.78</v>
      </c>
      <c r="O9" s="15">
        <f>SUM(O7:O8)</f>
        <v>19.32</v>
      </c>
      <c r="P9" s="15">
        <f>SUM(P7:P8)</f>
        <v>545.74</v>
      </c>
      <c r="Q9" s="15">
        <f>SUM(Q7:Q8)</f>
        <v>6</v>
      </c>
      <c r="R9" s="11">
        <f>SUM(M9:Q9)</f>
        <v>1973.2</v>
      </c>
      <c r="S9" s="11">
        <f>F9+R9</f>
        <v>5873.2</v>
      </c>
      <c r="T9" s="10"/>
    </row>
    <row r="10" s="1" customFormat="1" ht="23" customHeight="1" spans="1:20">
      <c r="A10" s="16"/>
      <c r="B10" s="16"/>
      <c r="C10" s="16"/>
      <c r="D10" s="16"/>
      <c r="E10" s="17"/>
      <c r="F10" s="18"/>
      <c r="G10" s="18"/>
      <c r="H10" s="18"/>
      <c r="I10" s="19"/>
      <c r="J10" s="19"/>
      <c r="K10" s="19"/>
      <c r="L10" s="19"/>
      <c r="M10" s="18"/>
      <c r="N10" s="18"/>
      <c r="O10" s="19"/>
      <c r="P10" s="19"/>
      <c r="Q10" s="19"/>
      <c r="R10" s="19"/>
      <c r="S10" s="20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1"/>
      <c r="Q13" s="2"/>
      <c r="T13" s="3"/>
    </row>
    <row r="14" s="1" customFormat="1" spans="1:20">
      <c r="P14" s="22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6146A902FBF94BCCBCC71E45B5C6648C_13</vt:lpwstr>
  </property>
  <property fmtid="{D5CDD505-2E9C-101B-9397-08002B2CF9AE}" pid="4" name="CalculationRule">
    <vt:i4>0</vt:i4>
  </property>
</Properties>
</file>