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<sst xmlns="http://schemas.openxmlformats.org/spreadsheetml/2006/main" count="35" uniqueCount="32">
  <si>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附件20</t>
  </si>
  <si>
    <t>2025年11-12月公益性岗位人员岗位补贴申请表</t>
  </si>
  <si>
    <t>单位名称（盖章）：山西省中阳县气象局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</si>
  <si>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</si>
  <si>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</si>
  <si>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</si>
  <si>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</si>
  <si>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</si>
  <si>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</si>
  <si>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</si>
  <si>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</si>
  <si>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</si>
  <si>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</si>
  <si>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</si>
  <si>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</si>
  <si>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</si>
  <si>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</si>
  <si>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</si>
  <si>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</si>
  <si>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</si>
  <si>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</si>
  <si>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</si>
  <si>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</si>
  <si>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</si>
  <si>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</si>
  <si>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11-12月工伤保险（0.46%）（19.31元/人/月）</t>
  </si>
  <si>
    <t>11-12月医疗保险（6.5%）（272.87元/人/月）</t>
  </si>
  <si>
    <t>11-12月大病保险3元/人/月</t>
  </si>
  <si>
    <t>冯玉珍</t>
  </si>
  <si>
    <t>女</t>
  </si>
  <si>
    <t>***</t>
  </si>
  <si>
    <t>赵钰艳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</si>
</sst>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9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3.0555555555556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10.5555555555556" style="1" customWidth="1"/>
    <col min="12" max="12" width="6.87962962962963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1" t="s">
        <v>28</v>
      </c>
      <c r="C7" s="11" t="s">
        <v>29</v>
      </c>
      <c r="D7" s="11" t="s">
        <v>30</v>
      </c>
      <c r="E7" s="14">
        <v>45870</v>
      </c>
      <c r="F7" s="11">
        <v>3900</v>
      </c>
      <c r="G7" s="11">
        <v>671.68</v>
      </c>
      <c r="H7" s="11">
        <v>25.18</v>
      </c>
      <c r="I7" s="11">
        <v>167.92</v>
      </c>
      <c r="J7" s="11">
        <v>4</v>
      </c>
      <c r="K7" s="11">
        <f>SUM(G7:J7)</f>
        <v>868.78</v>
      </c>
      <c r="L7" s="11">
        <f t="shared" ref="L7:L12" si="0">F7-K7</f>
        <v>3031.22</v>
      </c>
      <c r="M7" s="11">
        <v>1343.36</v>
      </c>
      <c r="N7" s="11">
        <v>58.78</v>
      </c>
      <c r="O7" s="11">
        <v>38.62</v>
      </c>
      <c r="P7" s="11">
        <v>545.74</v>
      </c>
      <c r="Q7" s="11">
        <v>6</v>
      </c>
      <c r="R7" s="11">
        <f t="shared" ref="R7:R12" si="1">SUM(M7:Q7)</f>
        <v>1992.5</v>
      </c>
      <c r="S7" s="11">
        <f t="shared" ref="S7:S12" si="2">F7+R7</f>
        <v>5892.5</v>
      </c>
      <c r="T7" s="11"/>
    </row>
    <row r="8" s="2" customFormat="1" ht="23" customHeight="1" spans="1:20">
      <c r="A8" s="11">
        <v>2</v>
      </c>
      <c r="B8" s="11" t="s">
        <v>31</v>
      </c>
      <c r="C8" s="11" t="s">
        <v>29</v>
      </c>
      <c r="D8" s="11" t="s">
        <v>30</v>
      </c>
      <c r="E8" s="14">
        <v>45870</v>
      </c>
      <c r="F8" s="11">
        <v>3900</v>
      </c>
      <c r="G8" s="11">
        <v>671.68</v>
      </c>
      <c r="H8" s="11">
        <v>25.18</v>
      </c>
      <c r="I8" s="11">
        <v>167.92</v>
      </c>
      <c r="J8" s="11">
        <v>4</v>
      </c>
      <c r="K8" s="11">
        <f>SUM(G8:J8)</f>
        <v>868.78</v>
      </c>
      <c r="L8" s="11">
        <f t="shared" si="0"/>
        <v>3031.22</v>
      </c>
      <c r="M8" s="11">
        <v>1343.36</v>
      </c>
      <c r="N8" s="11">
        <v>58.78</v>
      </c>
      <c r="O8" s="11">
        <v>38.62</v>
      </c>
      <c r="P8" s="11">
        <v>545.74</v>
      </c>
      <c r="Q8" s="11">
        <v>6</v>
      </c>
      <c r="R8" s="11">
        <f t="shared" si="1"/>
        <v>1992.5</v>
      </c>
      <c r="S8" s="11">
        <f t="shared" si="2"/>
        <v>5892.5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>
        <f>SUM(G9:J9)</f>
        <v>0</v>
      </c>
      <c r="L9" s="11">
        <f t="shared" si="0"/>
        <v>0</v>
      </c>
      <c r="M9" s="11"/>
      <c r="N9" s="11"/>
      <c r="O9" s="11"/>
      <c r="P9" s="11"/>
      <c r="Q9" s="11"/>
      <c r="R9" s="11">
        <f t="shared" si="1"/>
        <v>0</v>
      </c>
      <c r="S9" s="11">
        <f t="shared" si="2"/>
        <v>0</v>
      </c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>
        <f>SUM(G10:J10)</f>
        <v>0</v>
      </c>
      <c r="L10" s="11">
        <f t="shared" si="0"/>
        <v>0</v>
      </c>
      <c r="M10" s="11"/>
      <c r="N10" s="11"/>
      <c r="O10" s="11"/>
      <c r="P10" s="11"/>
      <c r="Q10" s="11"/>
      <c r="R10" s="11">
        <f t="shared" si="1"/>
        <v>0</v>
      </c>
      <c r="S10" s="11">
        <f t="shared" si="2"/>
        <v>0</v>
      </c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>
        <f>SUM(G11:J11)</f>
        <v>0</v>
      </c>
      <c r="L11" s="11">
        <f t="shared" si="0"/>
        <v>0</v>
      </c>
      <c r="M11" s="11"/>
      <c r="N11" s="11"/>
      <c r="O11" s="11"/>
      <c r="P11" s="11"/>
      <c r="Q11" s="11"/>
      <c r="R11" s="11">
        <f t="shared" si="1"/>
        <v>0</v>
      </c>
      <c r="S11" s="11">
        <f t="shared" si="2"/>
        <v>0</v>
      </c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5">
        <f t="shared" ref="F12:K12" si="3">SUM(F7:F11)</f>
        <v>7800</v>
      </c>
      <c r="G12" s="15">
        <f t="shared" si="3"/>
        <v>1343.36</v>
      </c>
      <c r="H12" s="15">
        <f t="shared" si="3"/>
        <v>50.36</v>
      </c>
      <c r="I12" s="15">
        <f t="shared" si="3"/>
        <v>335.84</v>
      </c>
      <c r="J12" s="15">
        <f t="shared" si="3"/>
        <v>8</v>
      </c>
      <c r="K12" s="15">
        <f t="shared" si="3"/>
        <v>1737.56</v>
      </c>
      <c r="L12" s="11">
        <f t="shared" si="0"/>
        <v>6062.44</v>
      </c>
      <c r="M12" s="15">
        <f>SUM(M7:M11)</f>
        <v>2686.72</v>
      </c>
      <c r="N12" s="15">
        <f>SUM(N7:N11)</f>
        <v>117.56</v>
      </c>
      <c r="O12" s="15">
        <f>SUM(O7:O11)</f>
        <v>77.24</v>
      </c>
      <c r="P12" s="15">
        <f>SUM(P7:P11)</f>
        <v>1091.48</v>
      </c>
      <c r="Q12" s="15">
        <f>SUM(Q7:Q11)</f>
        <v>12</v>
      </c>
      <c r="R12" s="11">
        <f t="shared" si="1"/>
        <v>3985</v>
      </c>
      <c r="S12" s="11">
        <f t="shared" si="2"/>
        <v>11785</v>
      </c>
      <c r="T12" s="10"/>
    </row>
    <row r="13" s="1" customFormat="1" ht="23" customHeight="1" spans="1:20">
      <c r="A13" s="16"/>
      <c r="B13" s="16"/>
      <c r="C13" s="16"/>
      <c r="D13" s="16"/>
      <c r="E13" s="17"/>
      <c r="F13" s="18"/>
      <c r="G13" s="18"/>
      <c r="H13" s="18"/>
      <c r="I13" s="19"/>
      <c r="J13" s="19"/>
      <c r="K13" s="19"/>
      <c r="L13" s="19"/>
      <c r="M13" s="18"/>
      <c r="N13" s="18"/>
      <c r="O13" s="19"/>
      <c r="P13" s="19"/>
      <c r="Q13" s="19"/>
      <c r="R13" s="19"/>
      <c r="S13" s="20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1"/>
      <c r="Q16" s="2"/>
      <c r="T16" s="3"/>
    </row>
    <row r="17" s="1" customFormat="1" spans="16:20">
      <c r="P17" s="22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2023-05-12T19:15:00Z</dcterms:created>
  <dcterms:modified xsi:type="dcterms:W3CDTF">2025-12-10T07:30:38Z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E3814BD164984D77A6B16A589748B1CA_13</vt:lpwstr>
  </property>
  <property fmtid="{D5CDD505-2E9C-101B-9397-08002B2CF9AE}" pid="4" name="CalculationRule">
    <vt:i4>0</vt:i4>
  </property>
</Properties>
</file>