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<sst xmlns="http://schemas.openxmlformats.org/spreadsheetml/2006/main" count="38" uniqueCount="33">
  <si>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附件8</t>
  </si>
  <si>
    <t>2025年11-12月公益性岗位人员岗位补贴申请表</t>
  </si>
  <si>
    <t>单位名称（盖章）：中共中阳县委组织部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</si>
  <si>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</si>
  <si>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</si>
  <si>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</si>
  <si>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</si>
  <si>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</si>
  <si>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</si>
  <si>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</si>
  <si>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</si>
  <si>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</si>
  <si>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</si>
  <si>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</si>
  <si>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</si>
  <si>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</si>
  <si>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</si>
  <si>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</si>
  <si>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</si>
  <si>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</si>
  <si>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</si>
  <si>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</si>
  <si>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</si>
  <si>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</si>
  <si>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</si>
  <si>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</si>
  <si>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</si>
  <si>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</si>
  <si>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闫桐桐</t>
  </si>
  <si>
    <t>女</t>
  </si>
  <si>
    <t>***</t>
  </si>
  <si>
    <t>杨柳</t>
  </si>
  <si>
    <t>许倩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</si>
</sst>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zoomScale="90" zoomScaleNormal="90" workbookViewId="0">
      <selection activeCell="E5" sqref="E5:E6"/>
    </sheetView>
  </sheetViews>
  <sheetFormatPr defaultColWidth="8.88888888888889" defaultRowHeight="14.4"/>
  <cols>
    <col min="1" max="1" width="4.62962962962963" style="1" customWidth="1"/>
    <col min="2" max="2" width="8.19444444444444" style="1" customWidth="1"/>
    <col min="3" max="3" width="5.27777777777778" style="1" customWidth="1"/>
    <col min="4" max="4" width="20.2777777777778" style="1" customWidth="1"/>
    <col min="5" max="5" width="10.2222222222222" style="1" customWidth="1"/>
    <col min="6" max="6" width="8" style="1" customWidth="1"/>
    <col min="7" max="7" width="10.6944444444444" style="2" customWidth="1"/>
    <col min="8" max="8" width="10.1296296296296" style="2" customWidth="1"/>
    <col min="9" max="10" width="9.02777777777778" style="2" customWidth="1"/>
    <col min="11" max="11" width="9.2962962962963" style="2" customWidth="1"/>
    <col min="12" max="16" width="10.6944444444444" style="2" customWidth="1"/>
    <col min="17" max="17" width="9.2962962962963" style="2" customWidth="1"/>
    <col min="18" max="18" width="10.5462962962963" style="2" customWidth="1"/>
    <col min="19" max="19" width="10.6944444444444" style="1" customWidth="1"/>
    <col min="20" max="20" width="7.21296296296296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44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30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1" customFormat="1" ht="29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1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1" customFormat="1" ht="75" customHeight="1" spans="1:20">
      <c r="A6" s="9"/>
      <c r="B6" s="9"/>
      <c r="C6" s="9"/>
      <c r="D6" s="9"/>
      <c r="E6" s="9"/>
      <c r="F6" s="9"/>
      <c r="G6" s="9" t="s">
        <v>18</v>
      </c>
      <c r="H6" s="9" t="s">
        <v>19</v>
      </c>
      <c r="I6" s="9" t="s">
        <v>20</v>
      </c>
      <c r="J6" s="9" t="s">
        <v>21</v>
      </c>
      <c r="K6" s="9" t="s">
        <v>22</v>
      </c>
      <c r="L6" s="9"/>
      <c r="M6" s="9" t="s">
        <v>23</v>
      </c>
      <c r="N6" s="9" t="s">
        <v>24</v>
      </c>
      <c r="O6" s="9" t="s">
        <v>25</v>
      </c>
      <c r="P6" s="9" t="s">
        <v>26</v>
      </c>
      <c r="Q6" s="9" t="s">
        <v>27</v>
      </c>
      <c r="R6" s="9"/>
      <c r="S6" s="9"/>
      <c r="T6" s="9"/>
    </row>
    <row r="7" s="2" customFormat="1" ht="60" customHeight="1" spans="1:20">
      <c r="A7" s="10">
        <v>1</v>
      </c>
      <c r="B7" s="11" t="s">
        <v>28</v>
      </c>
      <c r="C7" s="11" t="s">
        <v>29</v>
      </c>
      <c r="D7" s="11" t="s">
        <v>30</v>
      </c>
      <c r="E7" s="11">
        <v>2025.08</v>
      </c>
      <c r="F7" s="12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60" customHeight="1" spans="1:20">
      <c r="A8" s="10">
        <v>2</v>
      </c>
      <c r="B8" s="11" t="s">
        <v>31</v>
      </c>
      <c r="C8" s="11" t="s">
        <v>29</v>
      </c>
      <c r="D8" s="11" t="s">
        <v>30</v>
      </c>
      <c r="E8" s="11">
        <v>2025.08</v>
      </c>
      <c r="F8" s="12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60" customHeight="1" spans="1:20">
      <c r="A9" s="10">
        <v>3</v>
      </c>
      <c r="B9" s="11" t="s">
        <v>32</v>
      </c>
      <c r="C9" s="11" t="s">
        <v>29</v>
      </c>
      <c r="D9" s="11" t="s">
        <v>30</v>
      </c>
      <c r="E9" s="11">
        <v>2025.08</v>
      </c>
      <c r="F9" s="12">
        <v>3900</v>
      </c>
      <c r="G9" s="10">
        <v>671.68</v>
      </c>
      <c r="H9" s="10">
        <v>25.18</v>
      </c>
      <c r="I9" s="10">
        <v>167.92</v>
      </c>
      <c r="J9" s="10">
        <v>4</v>
      </c>
      <c r="K9" s="10">
        <f>SUM(G9:J9)</f>
        <v>868.78</v>
      </c>
      <c r="L9" s="10">
        <f>F9-K9</f>
        <v>3031.22</v>
      </c>
      <c r="M9" s="10">
        <v>1343.36</v>
      </c>
      <c r="N9" s="10">
        <v>58.78</v>
      </c>
      <c r="O9" s="10">
        <v>19.32</v>
      </c>
      <c r="P9" s="10">
        <v>545.74</v>
      </c>
      <c r="Q9" s="10">
        <v>6</v>
      </c>
      <c r="R9" s="10">
        <f>SUM(M9:Q9)</f>
        <v>1973.2</v>
      </c>
      <c r="S9" s="10">
        <f>F9+R9</f>
        <v>5873.2</v>
      </c>
      <c r="T9" s="10"/>
    </row>
    <row r="10" s="2" customFormat="1" ht="57" customHeight="1" spans="1:20">
      <c r="A10" s="10" t="s">
        <v>16</v>
      </c>
      <c r="B10" s="10"/>
      <c r="C10" s="10"/>
      <c r="D10" s="10"/>
      <c r="E10" s="10"/>
      <c r="F10" s="12">
        <f t="shared" ref="F10:K10" si="0">SUM(F7:F9)</f>
        <v>11700</v>
      </c>
      <c r="G10" s="12">
        <f t="shared" si="0"/>
        <v>2015.04</v>
      </c>
      <c r="H10" s="12">
        <f t="shared" si="0"/>
        <v>75.54</v>
      </c>
      <c r="I10" s="12">
        <f t="shared" si="0"/>
        <v>503.76</v>
      </c>
      <c r="J10" s="12">
        <f t="shared" si="0"/>
        <v>12</v>
      </c>
      <c r="K10" s="12">
        <f t="shared" si="0"/>
        <v>2606.34</v>
      </c>
      <c r="L10" s="10">
        <f>F10-K10</f>
        <v>9093.66</v>
      </c>
      <c r="M10" s="12">
        <f>SUM(M7:M9)</f>
        <v>4030.08</v>
      </c>
      <c r="N10" s="12">
        <f>SUM(N7:N9)</f>
        <v>176.34</v>
      </c>
      <c r="O10" s="12">
        <f>SUM(O7:O9)</f>
        <v>57.96</v>
      </c>
      <c r="P10" s="12">
        <f>SUM(P7:P9)</f>
        <v>1637.22</v>
      </c>
      <c r="Q10" s="12">
        <f>SUM(Q7:Q9)</f>
        <v>18</v>
      </c>
      <c r="R10" s="10">
        <f>SUM(M10:Q10)</f>
        <v>5919.6</v>
      </c>
      <c r="S10" s="10">
        <f>F10+R10</f>
        <v>17619.6</v>
      </c>
      <c r="T10" s="10"/>
    </row>
    <row r="11" s="1" customFormat="1" ht="23" customHeight="1" spans="1:20">
      <c r="A11" s="13"/>
      <c r="B11" s="13"/>
      <c r="C11" s="13"/>
      <c r="D11" s="13"/>
      <c r="E11" s="14"/>
      <c r="F11" s="15"/>
      <c r="G11" s="15"/>
      <c r="H11" s="15"/>
      <c r="I11" s="16"/>
      <c r="J11" s="16"/>
      <c r="K11" s="16"/>
      <c r="L11" s="16"/>
      <c r="M11" s="15"/>
      <c r="N11" s="15"/>
      <c r="O11" s="16"/>
      <c r="P11" s="16"/>
      <c r="Q11" s="16"/>
      <c r="R11" s="16"/>
      <c r="S11" s="17"/>
      <c r="T11" s="3"/>
    </row>
    <row r="12" s="1" customFormat="1" spans="1:20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T12" s="3"/>
    </row>
    <row r="13" s="1" customFormat="1" spans="1:20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T13" s="3"/>
    </row>
    <row r="14" s="1" customFormat="1" spans="1:20"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T14" s="3"/>
    </row>
    <row r="15" s="1" customFormat="1" spans="1:20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3"/>
    </row>
    <row r="16" s="1" customFormat="1" spans="1:20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3"/>
    </row>
    <row r="17" s="1" customFormat="1" spans="7:20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3"/>
    </row>
    <row r="18" s="1" customFormat="1" spans="7:20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3"/>
    </row>
    <row r="19" s="1" customFormat="1" spans="7:20"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T19" s="3"/>
    </row>
    <row r="20" s="1" customFormat="1" spans="7:20"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3"/>
    </row>
    <row r="21" s="1" customFormat="1" spans="7:20"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T21" s="3"/>
    </row>
    <row r="22" s="1" customFormat="1" spans="7:20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3"/>
    </row>
    <row r="23" s="1" customFormat="1" spans="7:20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3"/>
    </row>
    <row r="24" s="1" customFormat="1" spans="7:20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3"/>
    </row>
    <row r="25" s="1" customFormat="1" spans="7:20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T25" s="3"/>
    </row>
    <row r="26" s="1" customFormat="1" spans="7:20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B35DD183DFDF4EBABDDEFFFF0F3FA253_13</vt:lpwstr>
  </property>
  <property fmtid="{D5CDD505-2E9C-101B-9397-08002B2CF9AE}" pid="4" name="CalculationRule">
    <vt:i4>0</vt:i4>
  </property>
</Properties>
</file>