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<sst xmlns="http://schemas.openxmlformats.org/spreadsheetml/2006/main" count="41" uniqueCount="35">
  <si>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附件17：</t>
  </si>
  <si>
    <t>2025年5月公益性岗位人员岗位补贴申请表</t>
  </si>
  <si>
    <t>单位名称（盖章）：中阳县发展和改革局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</si>
  <si>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</si>
  <si>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</si>
  <si>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</si>
  <si>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</si>
  <si>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</si>
  <si>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</si>
  <si>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</si>
  <si>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</si>
  <si>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</si>
  <si>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</si>
  <si>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</si>
  <si>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</si>
  <si>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</si>
  <si>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</si>
  <si>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</si>
  <si>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</si>
  <si>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</si>
  <si>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</si>
  <si>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</si>
  <si>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</si>
  <si>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</si>
  <si>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</si>
  <si>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</si>
  <si>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</si>
  <si>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</si>
  <si>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兰宇曦</t>
  </si>
  <si>
    <t>女</t>
  </si>
  <si>
    <t>***</t>
  </si>
  <si>
    <t>2023.8.1</t>
  </si>
  <si>
    <t>段皓川</t>
  </si>
  <si>
    <t>男</t>
  </si>
  <si>
    <t>张镇宇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</si>
</sst>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2" fillId="0" borderId="1" xfId="5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S12" sqref="S1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1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3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3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1" t="s">
        <v>30</v>
      </c>
      <c r="E7" s="12" t="s">
        <v>31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9" si="0">J7+H7+G7+I7</f>
        <v>425.64</v>
      </c>
      <c r="L7" s="13">
        <f t="shared" ref="L7:L9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9" si="2">Q7+P7+O7+N7+M7</f>
        <v>966.68</v>
      </c>
      <c r="S7" s="7">
        <f t="shared" ref="S7:S9" si="3">F7+R7</f>
        <v>2916.68</v>
      </c>
      <c r="T7" s="4"/>
    </row>
    <row r="8" s="2" customFormat="1" ht="23" customHeight="1" spans="1:20">
      <c r="A8" s="7">
        <v>2</v>
      </c>
      <c r="B8" s="10" t="s">
        <v>32</v>
      </c>
      <c r="C8" s="15" t="s">
        <v>33</v>
      </c>
      <c r="D8" s="15" t="s">
        <v>30</v>
      </c>
      <c r="E8" s="12" t="s">
        <v>31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4"/>
    </row>
    <row r="9" s="2" customFormat="1" ht="23" customHeight="1" spans="1:20">
      <c r="A9" s="7">
        <v>3</v>
      </c>
      <c r="B9" s="10" t="s">
        <v>34</v>
      </c>
      <c r="C9" s="15" t="s">
        <v>33</v>
      </c>
      <c r="D9" s="15" t="s">
        <v>30</v>
      </c>
      <c r="E9" s="12" t="s">
        <v>31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/>
      <c r="B10" s="16"/>
      <c r="C10" s="16"/>
      <c r="D10" s="16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6"/>
      <c r="C11" s="16"/>
      <c r="D11" s="16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4">SUM(F7:F11)</f>
        <v>5850</v>
      </c>
      <c r="G12" s="13">
        <f t="shared" si="4"/>
        <v>987.12</v>
      </c>
      <c r="H12" s="13">
        <f t="shared" si="4"/>
        <v>37.02</v>
      </c>
      <c r="I12" s="13">
        <f t="shared" si="4"/>
        <v>246.78</v>
      </c>
      <c r="J12" s="13">
        <f t="shared" si="4"/>
        <v>6</v>
      </c>
      <c r="K12" s="13">
        <f>J12+H12+G12+I12</f>
        <v>1276.92</v>
      </c>
      <c r="L12" s="13">
        <f>F12-K12</f>
        <v>4573.08</v>
      </c>
      <c r="M12" s="13">
        <f t="shared" ref="M12:Q12" si="5">SUM(M7:M11)</f>
        <v>1974.24</v>
      </c>
      <c r="N12" s="13">
        <f t="shared" si="5"/>
        <v>86.37</v>
      </c>
      <c r="O12" s="13">
        <f t="shared" si="5"/>
        <v>28.38</v>
      </c>
      <c r="P12" s="13">
        <f t="shared" si="5"/>
        <v>802.05</v>
      </c>
      <c r="Q12" s="13">
        <f t="shared" si="5"/>
        <v>9</v>
      </c>
      <c r="R12" s="13">
        <f>Q12+P12+O12+N12+M12</f>
        <v>2900.04</v>
      </c>
      <c r="S12" s="13">
        <f>SUM(S7:S11)</f>
        <v>8750.04</v>
      </c>
      <c r="T12" s="4"/>
    </row>
    <row r="13" s="2" customFormat="1" ht="23" customHeight="1" spans="1:19">
      <c r="A13" s="17"/>
      <c r="B13" s="17"/>
      <c r="C13" s="17"/>
      <c r="D13" s="17"/>
      <c r="E13" s="18"/>
      <c r="F13" s="19"/>
      <c r="G13" s="19"/>
      <c r="H13" s="19"/>
      <c r="I13" s="20"/>
      <c r="J13" s="20"/>
      <c r="K13" s="20"/>
      <c r="L13" s="20"/>
      <c r="M13" s="19"/>
      <c r="N13" s="19"/>
      <c r="O13" s="20"/>
      <c r="P13" s="20"/>
      <c r="Q13" s="20"/>
      <c r="R13" s="20"/>
      <c r="S13" s="25"/>
    </row>
    <row r="14" s="2" customFormat="1" spans="17:17">
      <c r="Q14" s="26"/>
    </row>
    <row r="15" s="2" customFormat="1" spans="17:17">
      <c r="Q15" s="26"/>
    </row>
    <row r="16" s="2" customFormat="1" spans="16:17">
      <c r="P16" s="21"/>
      <c r="Q16" s="26"/>
    </row>
    <row r="17" s="2" customFormat="1" spans="16:17">
      <c r="P17" s="22"/>
      <c r="Q17" s="26"/>
    </row>
    <row r="18" s="2" customFormat="1" spans="17:17">
      <c r="Q18" s="26"/>
    </row>
    <row r="19" s="2" customFormat="1" spans="17:17">
      <c r="Q19" s="26"/>
    </row>
    <row r="20" s="2" customFormat="1" spans="17:17">
      <c r="Q20" s="26"/>
    </row>
    <row r="21" s="2" customFormat="1" spans="17:17">
      <c r="Q21" s="26"/>
    </row>
    <row r="22" s="2" customFormat="1" spans="17:17">
      <c r="Q22" s="26"/>
    </row>
    <row r="23" s="2" customFormat="1" spans="17:17">
      <c r="Q23" s="26"/>
    </row>
    <row r="24" s="2" customFormat="1" spans="17:17">
      <c r="Q24" s="26"/>
    </row>
    <row r="25" s="2" customFormat="1" spans="17:17">
      <c r="Q25" s="26"/>
    </row>
    <row r="26" s="2" customFormat="1" spans="17:17">
      <c r="Q26" s="26"/>
    </row>
    <row r="27" s="2" customFormat="1" spans="17:17">
      <c r="Q27" s="26"/>
    </row>
    <row r="28" s="2" customFormat="1" spans="17:17">
      <c r="Q28" s="26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2025-03-10T03:04:00Z</dcterms:created>
  <dcterms:modified xsi:type="dcterms:W3CDTF">2025-05-23T08:10:58Z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AEB1DCB9DBED49D4B78A33763829BC40_11</vt:lpwstr>
  </property>
  <property fmtid="{D5CDD505-2E9C-101B-9397-08002B2CF9AE}" pid="3" name="KSOProductBuildVer">
    <vt:lpwstr>2052-12.1.0.21171</vt:lpwstr>
  </property>
</Properties>
</file>