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公示" sheetId="3" r:id="rId1"/>
    <sheet name="发放汇总表" sheetId="2" r:id="rId2"/>
  </sheets>
  <definedNames>
    <definedName name="_xlnm._FilterDatabase" localSheetId="0" hidden="1">公示!$A$1:$R$41</definedName>
    <definedName name="_xlnm.Print_Titles" localSheetId="0">公示!$1:$4</definedName>
    <definedName name="_xlnm.Print_Area" localSheetId="0">公示!$A$1:$R$41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<sst xmlns="http://schemas.openxmlformats.org/spreadsheetml/2006/main" count="262" uniqueCount="145">
  <si>
    <t>2024年暖泉镇核桃林下、光伏下种植补贴资金发放表</t>
  </si>
  <si>
    <t>单位：亩、元</t>
  </si>
  <si>
    <t>序号</t>
  </si>
  <si>
    <t>村委</t>
  </si>
  <si>
    <t>自然村</t>
  </si>
  <si>
    <t>户主姓名</t>
  </si>
  <si>
    <t>人口</t>
  </si>
  <si>
    <t>身份证号</t>
  </si>
  <si>
    <t>联系电话</t>
  </si>
  <si>
    <t>一卡通账号（信用社）</t>
  </si>
  <si>
    <t>合计</t>
  </si>
  <si>
    <t>大豆</t>
  </si>
  <si>
    <t>中药材</t>
  </si>
  <si>
    <t>其他</t>
  </si>
  <si>
    <t>脱贫户/监测户</t>
  </si>
  <si>
    <t>备注</t>
  </si>
  <si>
    <t>面积</t>
  </si>
  <si>
    <t>金额</t>
  </si>
  <si>
    <t>补助</t>
  </si>
  <si>
    <t>乾村</t>
  </si>
  <si>
    <t>杨计元</t>
  </si>
  <si>
    <t>1423321********5</t>
  </si>
  <si>
    <t>18234****07</t>
  </si>
  <si>
    <t>623051559****76</t>
  </si>
  <si>
    <t>武爱荣</t>
  </si>
  <si>
    <t>1423321********2</t>
  </si>
  <si>
    <t>18234****97</t>
  </si>
  <si>
    <t>621580559****07</t>
  </si>
  <si>
    <t>武羊贵</t>
  </si>
  <si>
    <t>1423321********9</t>
  </si>
  <si>
    <t>15035****93</t>
  </si>
  <si>
    <t>623051559****69</t>
  </si>
  <si>
    <t>雷玉兰</t>
  </si>
  <si>
    <t>1423321********3</t>
  </si>
  <si>
    <t>13453****71</t>
  </si>
  <si>
    <t>621280559****35</t>
  </si>
  <si>
    <t>武红卫</t>
  </si>
  <si>
    <t>13753****95</t>
  </si>
  <si>
    <t>623051559****07</t>
  </si>
  <si>
    <t>刘文兔</t>
  </si>
  <si>
    <t>13834****02</t>
  </si>
  <si>
    <t>559181010****2950</t>
  </si>
  <si>
    <t>中庄</t>
  </si>
  <si>
    <t>李海贵</t>
  </si>
  <si>
    <t>1423321********1</t>
  </si>
  <si>
    <t>13753****04</t>
  </si>
  <si>
    <t>623051559****13</t>
  </si>
  <si>
    <t>任汝旦</t>
  </si>
  <si>
    <t>1423321********7</t>
  </si>
  <si>
    <t>15035****89</t>
  </si>
  <si>
    <t>623051559****66</t>
  </si>
  <si>
    <t>白俊平</t>
  </si>
  <si>
    <t>15235****64</t>
  </si>
  <si>
    <t>623051559****41</t>
  </si>
  <si>
    <t>苏蝉应</t>
  </si>
  <si>
    <t>1423321********0</t>
  </si>
  <si>
    <t>15935****83</t>
  </si>
  <si>
    <t>623051559****92</t>
  </si>
  <si>
    <t>武年贵</t>
  </si>
  <si>
    <t>15135****54</t>
  </si>
  <si>
    <t>623051559****77</t>
  </si>
  <si>
    <t>段宝清</t>
  </si>
  <si>
    <t>18234****79</t>
  </si>
  <si>
    <t>623051559****22</t>
  </si>
  <si>
    <t>申文平</t>
  </si>
  <si>
    <t>18935****96</t>
  </si>
  <si>
    <t>621580362****54</t>
  </si>
  <si>
    <t>冯军军</t>
  </si>
  <si>
    <t>13734****69</t>
  </si>
  <si>
    <t>623051559****49</t>
  </si>
  <si>
    <t>陈四考</t>
  </si>
  <si>
    <t>15135****56</t>
  </si>
  <si>
    <t>623051559****14</t>
  </si>
  <si>
    <t>白毛儿</t>
  </si>
  <si>
    <t>1423321********8</t>
  </si>
  <si>
    <t>15135****28</t>
  </si>
  <si>
    <t>621580559****80</t>
  </si>
  <si>
    <t>高俊旺</t>
  </si>
  <si>
    <t>15735****65</t>
  </si>
  <si>
    <t>623051559****94</t>
  </si>
  <si>
    <t>王利保</t>
  </si>
  <si>
    <t>15935****48</t>
  </si>
  <si>
    <t>623051559****37</t>
  </si>
  <si>
    <t>武旺才</t>
  </si>
  <si>
    <t>15935****19</t>
  </si>
  <si>
    <t>623051559****17</t>
  </si>
  <si>
    <t>王汝娃</t>
  </si>
  <si>
    <t>1423321********X</t>
  </si>
  <si>
    <t>13593****12</t>
  </si>
  <si>
    <t>621580559****04</t>
  </si>
  <si>
    <t>武唤平</t>
  </si>
  <si>
    <t>13593****57</t>
  </si>
  <si>
    <t>李二全</t>
  </si>
  <si>
    <t>18735****92</t>
  </si>
  <si>
    <t>621580559****76</t>
  </si>
  <si>
    <t>韩家庄</t>
  </si>
  <si>
    <t>堡村</t>
  </si>
  <si>
    <t>李文奎</t>
  </si>
  <si>
    <t>13453****13</t>
  </si>
  <si>
    <t>623051559****98</t>
  </si>
  <si>
    <t>杨牛兰</t>
  </si>
  <si>
    <t>15035****19</t>
  </si>
  <si>
    <t>621280559****18</t>
  </si>
  <si>
    <t>郭炳元</t>
  </si>
  <si>
    <t>13593****00</t>
  </si>
  <si>
    <t>李平生</t>
  </si>
  <si>
    <t>13935****19</t>
  </si>
  <si>
    <t>623051559****11</t>
  </si>
  <si>
    <t>郭侯照</t>
  </si>
  <si>
    <t>17535****23</t>
  </si>
  <si>
    <t>623051559****91</t>
  </si>
  <si>
    <t>郭补照</t>
  </si>
  <si>
    <t>1423321********6</t>
  </si>
  <si>
    <t>13293****58</t>
  </si>
  <si>
    <t>623051559****56</t>
  </si>
  <si>
    <t>李林生</t>
  </si>
  <si>
    <t>1423321********4</t>
  </si>
  <si>
    <t>15386****21</t>
  </si>
  <si>
    <t>623051559****97</t>
  </si>
  <si>
    <t>郭虎生</t>
  </si>
  <si>
    <t>13720****96</t>
  </si>
  <si>
    <t>623051559****36</t>
  </si>
  <si>
    <t>李建平</t>
  </si>
  <si>
    <t>13753****31</t>
  </si>
  <si>
    <t>621580559****42</t>
  </si>
  <si>
    <t>郭宝花</t>
  </si>
  <si>
    <t>15835****40</t>
  </si>
  <si>
    <t>李占奎</t>
  </si>
  <si>
    <t>13593****63</t>
  </si>
  <si>
    <t>623051559****82</t>
  </si>
  <si>
    <t>王爱兰</t>
  </si>
  <si>
    <t>13623****04</t>
  </si>
  <si>
    <t>623051559****90</t>
  </si>
  <si>
    <t>王拴平</t>
  </si>
  <si>
    <t>18534****60</t>
  </si>
  <si>
    <t>623051559****89</t>
  </si>
  <si>
    <t>高虎生</t>
  </si>
  <si>
    <t>13593****97</t>
  </si>
  <si>
    <t>623051559****73</t>
  </si>
  <si>
    <t>——</t>
  </si>
  <si>
    <t>2024年暖泉镇核桃林下、光伏下种植补贴资金发放汇总表</t>
  </si>
  <si>
    <t>乡镇（盖章）</t>
  </si>
  <si>
    <t>种植面积（亩）</t>
  </si>
  <si>
    <t>补贴金额（元）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</si>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</sst>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pane ySplit="4" topLeftCell="A22" activePane="bottomLeft" state="frozen"/>
      <selection/>
      <selection pane="bottomLeft" activeCell="O27" sqref="O27:O40"/>
    </sheetView>
  </sheetViews>
  <sheetFormatPr defaultColWidth="9" defaultRowHeight="17" customHeight="1"/>
  <cols>
    <col min="1" max="1" width="5.37962962962963" customWidth="1"/>
    <col min="2" max="2" width="5.87962962962963" customWidth="1"/>
    <col min="3" max="3" width="6.87962962962963" customWidth="1"/>
    <col min="4" max="4" width="9" customWidth="1"/>
    <col min="5" max="5" width="4.62962962962963" customWidth="1"/>
    <col min="6" max="6" width="17.8796296296296" customWidth="1"/>
    <col min="7" max="7" width="11.8796296296296" customWidth="1"/>
    <col min="8" max="8" width="20.5" customWidth="1"/>
    <col min="9" max="9" width="6.75" style="9" customWidth="1"/>
    <col min="10" max="10" width="10.3796296296296" style="9" customWidth="1"/>
    <col min="11" max="11" width="6.5" customWidth="1"/>
    <col min="12" max="12" width="8" customWidth="1"/>
    <col min="13" max="15" width="6.5" customWidth="1"/>
    <col min="16" max="16" width="8" customWidth="1"/>
    <col min="17" max="17" width="7.37962962962963" customWidth="1"/>
    <col min="18" max="18" width="6.25" customWidth="1"/>
  </cols>
  <sheetData>
    <row r="1" ht="23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customHeight="1" spans="1:1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8" t="s">
        <v>1</v>
      </c>
      <c r="O2" s="18"/>
      <c r="P2" s="18"/>
      <c r="Q2" s="11"/>
      <c r="R2" s="11"/>
    </row>
    <row r="3" customHeight="1" spans="1:18">
      <c r="A3" s="5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9" t="s">
        <v>10</v>
      </c>
      <c r="J3" s="20"/>
      <c r="K3" s="12" t="s">
        <v>11</v>
      </c>
      <c r="L3" s="12"/>
      <c r="M3" s="12" t="s">
        <v>12</v>
      </c>
      <c r="N3" s="12"/>
      <c r="O3" s="12" t="s">
        <v>13</v>
      </c>
      <c r="P3" s="12"/>
      <c r="Q3" s="21" t="s">
        <v>14</v>
      </c>
      <c r="R3" s="23" t="s">
        <v>15</v>
      </c>
    </row>
    <row r="4" customHeight="1" spans="1:18">
      <c r="A4" s="5"/>
      <c r="B4" s="12"/>
      <c r="C4" s="12"/>
      <c r="D4" s="12"/>
      <c r="E4" s="14"/>
      <c r="F4" s="12"/>
      <c r="G4" s="12"/>
      <c r="H4" s="12"/>
      <c r="I4" s="21" t="s">
        <v>16</v>
      </c>
      <c r="J4" s="12" t="s">
        <v>17</v>
      </c>
      <c r="K4" s="12" t="s">
        <v>16</v>
      </c>
      <c r="L4" s="12" t="s">
        <v>18</v>
      </c>
      <c r="M4" s="12" t="s">
        <v>16</v>
      </c>
      <c r="N4" s="12" t="s">
        <v>18</v>
      </c>
      <c r="O4" s="12" t="s">
        <v>16</v>
      </c>
      <c r="P4" s="12" t="s">
        <v>18</v>
      </c>
      <c r="Q4" s="21"/>
      <c r="R4" s="23"/>
    </row>
    <row r="5" customHeight="1" spans="1:18">
      <c r="A5" s="5">
        <v>1</v>
      </c>
      <c r="B5" s="12" t="s">
        <v>19</v>
      </c>
      <c r="C5" s="12" t="s">
        <v>19</v>
      </c>
      <c r="D5" s="12" t="s">
        <v>20</v>
      </c>
      <c r="E5" s="12">
        <v>2</v>
      </c>
      <c r="F5" s="12" t="s">
        <v>21</v>
      </c>
      <c r="G5" s="12" t="s">
        <v>22</v>
      </c>
      <c r="H5" s="12" t="s">
        <v>23</v>
      </c>
      <c r="I5" s="12">
        <v>7</v>
      </c>
      <c r="J5" s="12">
        <v>1400</v>
      </c>
      <c r="K5" s="12">
        <v>7</v>
      </c>
      <c r="L5" s="12">
        <v>1400</v>
      </c>
      <c r="M5" s="12"/>
      <c r="N5" s="12">
        <v>0</v>
      </c>
      <c r="O5" s="12"/>
      <c r="P5" s="12">
        <v>0</v>
      </c>
      <c r="Q5" s="12"/>
      <c r="R5" s="12"/>
    </row>
    <row r="6" customHeight="1" spans="1:18">
      <c r="A6" s="5">
        <v>2</v>
      </c>
      <c r="B6" s="12" t="s">
        <v>19</v>
      </c>
      <c r="C6" s="12" t="s">
        <v>19</v>
      </c>
      <c r="D6" s="15" t="s">
        <v>24</v>
      </c>
      <c r="E6" s="12">
        <v>4</v>
      </c>
      <c r="F6" s="12" t="s">
        <v>25</v>
      </c>
      <c r="G6" s="12" t="s">
        <v>26</v>
      </c>
      <c r="H6" s="12" t="s">
        <v>27</v>
      </c>
      <c r="I6" s="12">
        <v>3</v>
      </c>
      <c r="J6" s="12">
        <v>600</v>
      </c>
      <c r="K6" s="12">
        <v>3</v>
      </c>
      <c r="L6" s="12">
        <v>600</v>
      </c>
      <c r="M6" s="12"/>
      <c r="N6" s="12">
        <v>0</v>
      </c>
      <c r="O6" s="12"/>
      <c r="P6" s="12">
        <v>0</v>
      </c>
      <c r="Q6" s="12"/>
      <c r="R6" s="15"/>
    </row>
    <row r="7" customHeight="1" spans="1:18">
      <c r="A7" s="5">
        <v>3</v>
      </c>
      <c r="B7" s="12" t="s">
        <v>19</v>
      </c>
      <c r="C7" s="12" t="s">
        <v>19</v>
      </c>
      <c r="D7" s="15" t="s">
        <v>28</v>
      </c>
      <c r="E7" s="12">
        <v>4</v>
      </c>
      <c r="F7" s="12" t="s">
        <v>29</v>
      </c>
      <c r="G7" s="12" t="s">
        <v>30</v>
      </c>
      <c r="H7" s="12" t="s">
        <v>31</v>
      </c>
      <c r="I7" s="12">
        <v>8</v>
      </c>
      <c r="J7" s="12">
        <v>1600</v>
      </c>
      <c r="K7" s="12">
        <v>8</v>
      </c>
      <c r="L7" s="12">
        <v>1600</v>
      </c>
      <c r="M7" s="12"/>
      <c r="N7" s="12">
        <v>0</v>
      </c>
      <c r="O7" s="12"/>
      <c r="P7" s="12">
        <v>0</v>
      </c>
      <c r="Q7" s="12"/>
      <c r="R7" s="15"/>
    </row>
    <row r="8" customHeight="1" spans="1:18">
      <c r="A8" s="5">
        <v>4</v>
      </c>
      <c r="B8" s="12" t="s">
        <v>19</v>
      </c>
      <c r="C8" s="12" t="s">
        <v>19</v>
      </c>
      <c r="D8" s="12" t="s">
        <v>32</v>
      </c>
      <c r="E8" s="12">
        <v>2</v>
      </c>
      <c r="F8" s="12" t="s">
        <v>33</v>
      </c>
      <c r="G8" s="12" t="s">
        <v>34</v>
      </c>
      <c r="H8" s="12" t="s">
        <v>35</v>
      </c>
      <c r="I8" s="12">
        <v>5</v>
      </c>
      <c r="J8" s="12">
        <v>1000</v>
      </c>
      <c r="K8" s="12">
        <v>5</v>
      </c>
      <c r="L8" s="12">
        <v>1000</v>
      </c>
      <c r="M8" s="12"/>
      <c r="N8" s="12">
        <v>0</v>
      </c>
      <c r="O8" s="12"/>
      <c r="P8" s="12">
        <v>0</v>
      </c>
      <c r="Q8" s="12"/>
      <c r="R8" s="12"/>
    </row>
    <row r="9" customHeight="1" spans="1:18">
      <c r="A9" s="5">
        <v>5</v>
      </c>
      <c r="B9" s="12" t="s">
        <v>19</v>
      </c>
      <c r="C9" s="12" t="s">
        <v>19</v>
      </c>
      <c r="D9" s="12" t="s">
        <v>36</v>
      </c>
      <c r="E9" s="12">
        <v>3</v>
      </c>
      <c r="F9" s="12" t="s">
        <v>21</v>
      </c>
      <c r="G9" s="12" t="s">
        <v>37</v>
      </c>
      <c r="H9" s="12" t="s">
        <v>38</v>
      </c>
      <c r="I9" s="12">
        <v>4.5</v>
      </c>
      <c r="J9" s="12">
        <v>900</v>
      </c>
      <c r="K9" s="12">
        <v>4.5</v>
      </c>
      <c r="L9" s="12">
        <v>900</v>
      </c>
      <c r="M9" s="12"/>
      <c r="N9" s="12">
        <v>0</v>
      </c>
      <c r="O9" s="12"/>
      <c r="P9" s="12">
        <v>0</v>
      </c>
      <c r="Q9" s="12"/>
      <c r="R9" s="12"/>
    </row>
    <row r="10" customHeight="1" spans="1:18">
      <c r="A10" s="5">
        <v>6</v>
      </c>
      <c r="B10" s="12" t="s">
        <v>19</v>
      </c>
      <c r="C10" s="12" t="s">
        <v>19</v>
      </c>
      <c r="D10" s="12" t="s">
        <v>39</v>
      </c>
      <c r="E10" s="12">
        <v>2</v>
      </c>
      <c r="F10" s="12" t="s">
        <v>29</v>
      </c>
      <c r="G10" s="12" t="s">
        <v>40</v>
      </c>
      <c r="H10" s="12" t="s">
        <v>41</v>
      </c>
      <c r="I10" s="12">
        <v>4.5</v>
      </c>
      <c r="J10" s="12">
        <v>900</v>
      </c>
      <c r="K10" s="12">
        <v>4.5</v>
      </c>
      <c r="L10" s="12">
        <v>900</v>
      </c>
      <c r="M10" s="12"/>
      <c r="N10" s="12">
        <v>0</v>
      </c>
      <c r="O10" s="12"/>
      <c r="P10" s="12">
        <v>0</v>
      </c>
      <c r="Q10" s="12"/>
      <c r="R10" s="12"/>
    </row>
    <row r="11" customHeight="1" spans="1:18">
      <c r="A11" s="5">
        <v>7</v>
      </c>
      <c r="B11" s="12" t="s">
        <v>19</v>
      </c>
      <c r="C11" s="12" t="s">
        <v>42</v>
      </c>
      <c r="D11" s="12" t="s">
        <v>43</v>
      </c>
      <c r="E11" s="12">
        <v>2</v>
      </c>
      <c r="F11" s="12" t="s">
        <v>44</v>
      </c>
      <c r="G11" s="12" t="s">
        <v>45</v>
      </c>
      <c r="H11" s="12" t="s">
        <v>46</v>
      </c>
      <c r="I11" s="12">
        <v>2</v>
      </c>
      <c r="J11" s="12">
        <v>400</v>
      </c>
      <c r="K11" s="12">
        <v>2</v>
      </c>
      <c r="L11" s="12">
        <v>400</v>
      </c>
      <c r="M11" s="12"/>
      <c r="N11" s="12">
        <v>0</v>
      </c>
      <c r="O11" s="12"/>
      <c r="P11" s="12">
        <v>0</v>
      </c>
      <c r="Q11" s="12"/>
      <c r="R11" s="12"/>
    </row>
    <row r="12" customHeight="1" spans="1:18">
      <c r="A12" s="5">
        <v>8</v>
      </c>
      <c r="B12" s="12" t="s">
        <v>19</v>
      </c>
      <c r="C12" s="12" t="s">
        <v>19</v>
      </c>
      <c r="D12" s="12" t="s">
        <v>47</v>
      </c>
      <c r="E12" s="12">
        <v>4</v>
      </c>
      <c r="F12" s="12" t="s">
        <v>48</v>
      </c>
      <c r="G12" s="12" t="s">
        <v>49</v>
      </c>
      <c r="H12" s="12" t="s">
        <v>50</v>
      </c>
      <c r="I12" s="12">
        <v>5</v>
      </c>
      <c r="J12" s="12">
        <v>1000</v>
      </c>
      <c r="K12" s="12">
        <v>5</v>
      </c>
      <c r="L12" s="12">
        <v>1000</v>
      </c>
      <c r="M12" s="12"/>
      <c r="N12" s="12">
        <v>0</v>
      </c>
      <c r="O12" s="12"/>
      <c r="P12" s="12">
        <v>0</v>
      </c>
      <c r="Q12" s="12"/>
      <c r="R12" s="12"/>
    </row>
    <row r="13" customHeight="1" spans="1:18">
      <c r="A13" s="5">
        <v>9</v>
      </c>
      <c r="B13" s="12" t="s">
        <v>19</v>
      </c>
      <c r="C13" s="12" t="s">
        <v>19</v>
      </c>
      <c r="D13" s="12" t="s">
        <v>51</v>
      </c>
      <c r="E13" s="12">
        <v>2</v>
      </c>
      <c r="F13" s="12" t="s">
        <v>48</v>
      </c>
      <c r="G13" s="12" t="s">
        <v>52</v>
      </c>
      <c r="H13" s="12" t="s">
        <v>53</v>
      </c>
      <c r="I13" s="12">
        <v>10</v>
      </c>
      <c r="J13" s="12">
        <v>2000</v>
      </c>
      <c r="K13" s="12">
        <v>10</v>
      </c>
      <c r="L13" s="12">
        <v>2000</v>
      </c>
      <c r="M13" s="12"/>
      <c r="N13" s="12">
        <v>0</v>
      </c>
      <c r="O13" s="12"/>
      <c r="P13" s="12">
        <v>0</v>
      </c>
      <c r="Q13" s="12"/>
      <c r="R13" s="12"/>
    </row>
    <row r="14" customHeight="1" spans="1:18">
      <c r="A14" s="5">
        <v>10</v>
      </c>
      <c r="B14" s="12" t="s">
        <v>19</v>
      </c>
      <c r="C14" s="12" t="s">
        <v>19</v>
      </c>
      <c r="D14" s="12" t="s">
        <v>54</v>
      </c>
      <c r="E14" s="12">
        <v>3</v>
      </c>
      <c r="F14" s="12" t="s">
        <v>55</v>
      </c>
      <c r="G14" s="12" t="s">
        <v>56</v>
      </c>
      <c r="H14" s="12" t="s">
        <v>57</v>
      </c>
      <c r="I14" s="12">
        <v>8.9</v>
      </c>
      <c r="J14" s="12">
        <v>1780</v>
      </c>
      <c r="K14" s="12">
        <v>8.9</v>
      </c>
      <c r="L14" s="12">
        <v>1780</v>
      </c>
      <c r="M14" s="12"/>
      <c r="N14" s="12">
        <v>0</v>
      </c>
      <c r="O14" s="12"/>
      <c r="P14" s="12">
        <v>0</v>
      </c>
      <c r="Q14" s="12"/>
      <c r="R14" s="12"/>
    </row>
    <row r="15" customHeight="1" spans="1:18">
      <c r="A15" s="5">
        <v>11</v>
      </c>
      <c r="B15" s="12" t="s">
        <v>19</v>
      </c>
      <c r="C15" s="12" t="s">
        <v>42</v>
      </c>
      <c r="D15" s="12" t="s">
        <v>58</v>
      </c>
      <c r="E15" s="12">
        <v>4</v>
      </c>
      <c r="F15" s="12" t="s">
        <v>25</v>
      </c>
      <c r="G15" s="12" t="s">
        <v>59</v>
      </c>
      <c r="H15" s="12" t="s">
        <v>60</v>
      </c>
      <c r="I15" s="12">
        <v>3.3</v>
      </c>
      <c r="J15" s="12">
        <v>660</v>
      </c>
      <c r="K15" s="12">
        <v>3.3</v>
      </c>
      <c r="L15" s="12">
        <v>660</v>
      </c>
      <c r="M15" s="12"/>
      <c r="N15" s="12">
        <v>0</v>
      </c>
      <c r="O15" s="12"/>
      <c r="P15" s="12">
        <v>0</v>
      </c>
      <c r="Q15" s="12"/>
      <c r="R15" s="12"/>
    </row>
    <row r="16" customHeight="1" spans="1:18">
      <c r="A16" s="5">
        <v>12</v>
      </c>
      <c r="B16" s="12" t="s">
        <v>19</v>
      </c>
      <c r="C16" s="12" t="s">
        <v>19</v>
      </c>
      <c r="D16" s="12" t="s">
        <v>61</v>
      </c>
      <c r="E16" s="12">
        <v>3</v>
      </c>
      <c r="F16" s="12" t="s">
        <v>21</v>
      </c>
      <c r="G16" s="12" t="s">
        <v>62</v>
      </c>
      <c r="H16" s="12" t="s">
        <v>63</v>
      </c>
      <c r="I16" s="12">
        <v>5</v>
      </c>
      <c r="J16" s="12">
        <v>1000</v>
      </c>
      <c r="K16" s="12">
        <v>5</v>
      </c>
      <c r="L16" s="12">
        <v>1000</v>
      </c>
      <c r="M16" s="12"/>
      <c r="N16" s="12">
        <v>0</v>
      </c>
      <c r="O16" s="12"/>
      <c r="P16" s="12">
        <v>0</v>
      </c>
      <c r="Q16" s="12"/>
      <c r="R16" s="12"/>
    </row>
    <row r="17" customHeight="1" spans="1:18">
      <c r="A17" s="5">
        <v>13</v>
      </c>
      <c r="B17" s="12" t="s">
        <v>19</v>
      </c>
      <c r="C17" s="12" t="s">
        <v>19</v>
      </c>
      <c r="D17" s="12" t="s">
        <v>64</v>
      </c>
      <c r="E17" s="12">
        <v>4</v>
      </c>
      <c r="F17" s="12" t="s">
        <v>33</v>
      </c>
      <c r="G17" s="12" t="s">
        <v>65</v>
      </c>
      <c r="H17" s="12" t="s">
        <v>66</v>
      </c>
      <c r="I17" s="12">
        <v>3.3</v>
      </c>
      <c r="J17" s="12">
        <v>660</v>
      </c>
      <c r="K17" s="12">
        <v>3.3</v>
      </c>
      <c r="L17" s="12">
        <v>660</v>
      </c>
      <c r="M17" s="12"/>
      <c r="N17" s="12">
        <v>0</v>
      </c>
      <c r="O17" s="12"/>
      <c r="P17" s="12">
        <v>0</v>
      </c>
      <c r="Q17" s="12"/>
      <c r="R17" s="12"/>
    </row>
    <row r="18" customHeight="1" spans="1:18">
      <c r="A18" s="5">
        <v>14</v>
      </c>
      <c r="B18" s="12" t="s">
        <v>19</v>
      </c>
      <c r="C18" s="12" t="s">
        <v>42</v>
      </c>
      <c r="D18" s="12" t="s">
        <v>67</v>
      </c>
      <c r="E18" s="12">
        <v>4</v>
      </c>
      <c r="F18" s="12" t="s">
        <v>21</v>
      </c>
      <c r="G18" s="12" t="s">
        <v>68</v>
      </c>
      <c r="H18" s="12" t="s">
        <v>69</v>
      </c>
      <c r="I18" s="12">
        <v>8.6</v>
      </c>
      <c r="J18" s="12">
        <v>1720</v>
      </c>
      <c r="K18" s="12">
        <v>8.6</v>
      </c>
      <c r="L18" s="12">
        <v>1720</v>
      </c>
      <c r="M18" s="12"/>
      <c r="N18" s="12">
        <v>0</v>
      </c>
      <c r="O18" s="12"/>
      <c r="P18" s="12">
        <v>0</v>
      </c>
      <c r="Q18" s="12"/>
      <c r="R18" s="12"/>
    </row>
    <row r="19" customHeight="1" spans="1:18">
      <c r="A19" s="5">
        <v>15</v>
      </c>
      <c r="B19" s="12" t="s">
        <v>19</v>
      </c>
      <c r="C19" s="12" t="s">
        <v>19</v>
      </c>
      <c r="D19" s="12" t="s">
        <v>70</v>
      </c>
      <c r="E19" s="12">
        <v>4</v>
      </c>
      <c r="F19" s="12" t="s">
        <v>48</v>
      </c>
      <c r="G19" s="12" t="s">
        <v>71</v>
      </c>
      <c r="H19" s="12" t="s">
        <v>72</v>
      </c>
      <c r="I19" s="12">
        <v>3</v>
      </c>
      <c r="J19" s="12">
        <v>600</v>
      </c>
      <c r="K19" s="12">
        <v>3</v>
      </c>
      <c r="L19" s="12">
        <v>600</v>
      </c>
      <c r="M19" s="12"/>
      <c r="N19" s="12">
        <v>0</v>
      </c>
      <c r="O19" s="12"/>
      <c r="P19" s="12">
        <v>0</v>
      </c>
      <c r="Q19" s="12"/>
      <c r="R19" s="12"/>
    </row>
    <row r="20" customHeight="1" spans="1:18">
      <c r="A20" s="5">
        <v>16</v>
      </c>
      <c r="B20" s="12" t="s">
        <v>19</v>
      </c>
      <c r="C20" s="12" t="s">
        <v>19</v>
      </c>
      <c r="D20" s="12" t="s">
        <v>73</v>
      </c>
      <c r="E20" s="12">
        <v>2</v>
      </c>
      <c r="F20" s="12" t="s">
        <v>74</v>
      </c>
      <c r="G20" s="12" t="s">
        <v>75</v>
      </c>
      <c r="H20" s="12" t="s">
        <v>76</v>
      </c>
      <c r="I20" s="12">
        <v>5.9</v>
      </c>
      <c r="J20" s="12">
        <v>1180</v>
      </c>
      <c r="K20" s="12">
        <v>5.9</v>
      </c>
      <c r="L20" s="12">
        <v>1180</v>
      </c>
      <c r="M20" s="12"/>
      <c r="N20" s="12">
        <v>0</v>
      </c>
      <c r="O20" s="12"/>
      <c r="P20" s="12">
        <v>0</v>
      </c>
      <c r="Q20" s="12"/>
      <c r="R20" s="12"/>
    </row>
    <row r="21" customHeight="1" spans="1:18">
      <c r="A21" s="5">
        <v>17</v>
      </c>
      <c r="B21" s="12" t="s">
        <v>19</v>
      </c>
      <c r="C21" s="12" t="s">
        <v>19</v>
      </c>
      <c r="D21" s="12" t="s">
        <v>77</v>
      </c>
      <c r="E21" s="12">
        <v>2</v>
      </c>
      <c r="F21" s="12" t="s">
        <v>33</v>
      </c>
      <c r="G21" s="12" t="s">
        <v>78</v>
      </c>
      <c r="H21" s="12" t="s">
        <v>79</v>
      </c>
      <c r="I21" s="12">
        <v>4</v>
      </c>
      <c r="J21" s="12">
        <v>800</v>
      </c>
      <c r="K21" s="12">
        <v>4</v>
      </c>
      <c r="L21" s="12">
        <v>800</v>
      </c>
      <c r="M21" s="12"/>
      <c r="N21" s="12">
        <v>0</v>
      </c>
      <c r="O21" s="12"/>
      <c r="P21" s="12">
        <v>0</v>
      </c>
      <c r="Q21" s="12"/>
      <c r="R21" s="12"/>
    </row>
    <row r="22" customHeight="1" spans="1:18">
      <c r="A22" s="5">
        <v>18</v>
      </c>
      <c r="B22" s="12" t="s">
        <v>19</v>
      </c>
      <c r="C22" s="12" t="s">
        <v>19</v>
      </c>
      <c r="D22" s="12" t="s">
        <v>80</v>
      </c>
      <c r="E22" s="12">
        <v>3</v>
      </c>
      <c r="F22" s="12" t="s">
        <v>29</v>
      </c>
      <c r="G22" s="12" t="s">
        <v>81</v>
      </c>
      <c r="H22" s="12" t="s">
        <v>82</v>
      </c>
      <c r="I22" s="12">
        <v>3</v>
      </c>
      <c r="J22" s="12">
        <v>600</v>
      </c>
      <c r="K22" s="12">
        <v>3</v>
      </c>
      <c r="L22" s="12">
        <v>600</v>
      </c>
      <c r="M22" s="12"/>
      <c r="N22" s="12">
        <v>0</v>
      </c>
      <c r="O22" s="12"/>
      <c r="P22" s="12">
        <v>0</v>
      </c>
      <c r="Q22" s="12"/>
      <c r="R22" s="12"/>
    </row>
    <row r="23" customHeight="1" spans="1:18">
      <c r="A23" s="5">
        <v>19</v>
      </c>
      <c r="B23" s="12" t="s">
        <v>19</v>
      </c>
      <c r="C23" s="12" t="s">
        <v>42</v>
      </c>
      <c r="D23" s="12" t="s">
        <v>83</v>
      </c>
      <c r="E23" s="12">
        <v>1</v>
      </c>
      <c r="F23" s="12" t="s">
        <v>48</v>
      </c>
      <c r="G23" s="12" t="s">
        <v>84</v>
      </c>
      <c r="H23" s="12" t="s">
        <v>85</v>
      </c>
      <c r="I23" s="12">
        <v>2</v>
      </c>
      <c r="J23" s="12">
        <v>400</v>
      </c>
      <c r="K23" s="12">
        <v>2</v>
      </c>
      <c r="L23" s="12">
        <v>400</v>
      </c>
      <c r="M23" s="12"/>
      <c r="N23" s="12">
        <v>0</v>
      </c>
      <c r="O23" s="12"/>
      <c r="P23" s="12">
        <v>0</v>
      </c>
      <c r="Q23" s="12"/>
      <c r="R23" s="12"/>
    </row>
    <row r="24" customHeight="1" spans="1:18">
      <c r="A24" s="5">
        <v>20</v>
      </c>
      <c r="B24" s="12" t="s">
        <v>19</v>
      </c>
      <c r="C24" s="12" t="s">
        <v>42</v>
      </c>
      <c r="D24" s="12" t="s">
        <v>86</v>
      </c>
      <c r="E24" s="12">
        <v>1</v>
      </c>
      <c r="F24" s="12" t="s">
        <v>87</v>
      </c>
      <c r="G24" s="12" t="s">
        <v>88</v>
      </c>
      <c r="H24" s="12" t="s">
        <v>89</v>
      </c>
      <c r="I24" s="12">
        <v>3</v>
      </c>
      <c r="J24" s="12">
        <v>600</v>
      </c>
      <c r="K24" s="12">
        <v>3</v>
      </c>
      <c r="L24" s="12">
        <v>600</v>
      </c>
      <c r="M24" s="12"/>
      <c r="N24" s="12">
        <v>0</v>
      </c>
      <c r="O24" s="12"/>
      <c r="P24" s="12">
        <v>0</v>
      </c>
      <c r="Q24" s="12"/>
      <c r="R24" s="12"/>
    </row>
    <row r="25" customHeight="1" spans="1:18">
      <c r="A25" s="5">
        <v>21</v>
      </c>
      <c r="B25" s="12" t="s">
        <v>19</v>
      </c>
      <c r="C25" s="12" t="s">
        <v>42</v>
      </c>
      <c r="D25" s="12" t="s">
        <v>90</v>
      </c>
      <c r="E25" s="12">
        <v>4</v>
      </c>
      <c r="F25" s="12" t="s">
        <v>29</v>
      </c>
      <c r="G25" s="12" t="s">
        <v>91</v>
      </c>
      <c r="H25" s="12" t="s">
        <v>57</v>
      </c>
      <c r="I25" s="12">
        <v>1</v>
      </c>
      <c r="J25" s="12">
        <v>200</v>
      </c>
      <c r="K25" s="12">
        <v>1</v>
      </c>
      <c r="L25" s="12">
        <v>200</v>
      </c>
      <c r="M25" s="12"/>
      <c r="N25" s="12">
        <v>0</v>
      </c>
      <c r="O25" s="12"/>
      <c r="P25" s="12">
        <v>0</v>
      </c>
      <c r="Q25" s="12"/>
      <c r="R25" s="12"/>
    </row>
    <row r="26" customHeight="1" spans="1:18">
      <c r="A26" s="5">
        <v>22</v>
      </c>
      <c r="B26" s="12" t="s">
        <v>19</v>
      </c>
      <c r="C26" s="12" t="s">
        <v>42</v>
      </c>
      <c r="D26" s="12" t="s">
        <v>92</v>
      </c>
      <c r="E26" s="12">
        <v>1</v>
      </c>
      <c r="F26" s="12" t="s">
        <v>33</v>
      </c>
      <c r="G26" s="12" t="s">
        <v>93</v>
      </c>
      <c r="H26" s="12" t="s">
        <v>94</v>
      </c>
      <c r="I26" s="12">
        <v>3.5</v>
      </c>
      <c r="J26" s="12">
        <v>700</v>
      </c>
      <c r="K26" s="12">
        <v>3.5</v>
      </c>
      <c r="L26" s="12">
        <v>700</v>
      </c>
      <c r="M26" s="12"/>
      <c r="N26" s="12">
        <v>0</v>
      </c>
      <c r="O26" s="12"/>
      <c r="P26" s="12">
        <v>0</v>
      </c>
      <c r="Q26" s="12"/>
      <c r="R26" s="12"/>
    </row>
    <row r="27" customHeight="1" spans="1:18">
      <c r="A27" s="5">
        <v>23</v>
      </c>
      <c r="B27" s="12" t="s">
        <v>95</v>
      </c>
      <c r="C27" s="12" t="s">
        <v>96</v>
      </c>
      <c r="D27" s="12" t="s">
        <v>97</v>
      </c>
      <c r="E27" s="12">
        <v>2</v>
      </c>
      <c r="F27" s="12" t="s">
        <v>29</v>
      </c>
      <c r="G27" s="12" t="s">
        <v>98</v>
      </c>
      <c r="H27" s="12" t="s">
        <v>99</v>
      </c>
      <c r="I27" s="12">
        <v>17.5</v>
      </c>
      <c r="J27" s="12">
        <v>3500</v>
      </c>
      <c r="K27" s="12">
        <v>16</v>
      </c>
      <c r="L27" s="12">
        <v>3200</v>
      </c>
      <c r="M27" s="12"/>
      <c r="N27" s="12">
        <v>0</v>
      </c>
      <c r="O27" s="12">
        <v>1.5</v>
      </c>
      <c r="P27" s="12">
        <v>300</v>
      </c>
      <c r="Q27" s="12"/>
      <c r="R27" s="12"/>
    </row>
    <row r="28" customHeight="1" spans="1:18">
      <c r="A28" s="5">
        <v>24</v>
      </c>
      <c r="B28" s="12" t="s">
        <v>95</v>
      </c>
      <c r="C28" s="12" t="s">
        <v>96</v>
      </c>
      <c r="D28" s="12" t="s">
        <v>100</v>
      </c>
      <c r="E28" s="12">
        <v>1</v>
      </c>
      <c r="F28" s="12" t="s">
        <v>48</v>
      </c>
      <c r="G28" s="12" t="s">
        <v>101</v>
      </c>
      <c r="H28" s="12" t="s">
        <v>102</v>
      </c>
      <c r="I28" s="12">
        <v>2</v>
      </c>
      <c r="J28" s="12">
        <v>400</v>
      </c>
      <c r="K28" s="12">
        <v>2</v>
      </c>
      <c r="L28" s="12">
        <v>400</v>
      </c>
      <c r="M28" s="12"/>
      <c r="N28" s="12">
        <v>0</v>
      </c>
      <c r="O28" s="12"/>
      <c r="P28" s="12">
        <v>0</v>
      </c>
      <c r="Q28" s="12"/>
      <c r="R28" s="12"/>
    </row>
    <row r="29" customHeight="1" spans="1:18">
      <c r="A29" s="5">
        <v>25</v>
      </c>
      <c r="B29" s="12" t="s">
        <v>95</v>
      </c>
      <c r="C29" s="12" t="s">
        <v>96</v>
      </c>
      <c r="D29" s="12" t="s">
        <v>103</v>
      </c>
      <c r="E29" s="12">
        <v>4</v>
      </c>
      <c r="F29" s="12" t="s">
        <v>44</v>
      </c>
      <c r="G29" s="12" t="s">
        <v>104</v>
      </c>
      <c r="H29" s="12" t="s">
        <v>69</v>
      </c>
      <c r="I29" s="12">
        <v>7</v>
      </c>
      <c r="J29" s="12">
        <v>1400</v>
      </c>
      <c r="K29" s="12">
        <v>7</v>
      </c>
      <c r="L29" s="12">
        <v>1400</v>
      </c>
      <c r="M29" s="12"/>
      <c r="N29" s="12">
        <v>0</v>
      </c>
      <c r="O29" s="12"/>
      <c r="P29" s="12">
        <v>0</v>
      </c>
      <c r="Q29" s="12"/>
      <c r="R29" s="12"/>
    </row>
    <row r="30" customHeight="1" spans="1:18">
      <c r="A30" s="5">
        <v>26</v>
      </c>
      <c r="B30" s="12" t="s">
        <v>95</v>
      </c>
      <c r="C30" s="12" t="s">
        <v>96</v>
      </c>
      <c r="D30" s="12" t="s">
        <v>105</v>
      </c>
      <c r="E30" s="12">
        <v>5</v>
      </c>
      <c r="F30" s="12" t="s">
        <v>48</v>
      </c>
      <c r="G30" s="12" t="s">
        <v>106</v>
      </c>
      <c r="H30" s="12" t="s">
        <v>107</v>
      </c>
      <c r="I30" s="12">
        <v>10</v>
      </c>
      <c r="J30" s="12">
        <v>2000</v>
      </c>
      <c r="K30" s="12">
        <v>10</v>
      </c>
      <c r="L30" s="12">
        <v>2000</v>
      </c>
      <c r="M30" s="12"/>
      <c r="N30" s="12">
        <v>0</v>
      </c>
      <c r="O30" s="12"/>
      <c r="P30" s="12">
        <v>0</v>
      </c>
      <c r="Q30" s="12"/>
      <c r="R30" s="12"/>
    </row>
    <row r="31" customHeight="1" spans="1:18">
      <c r="A31" s="5">
        <v>27</v>
      </c>
      <c r="B31" s="12" t="s">
        <v>95</v>
      </c>
      <c r="C31" s="12" t="s">
        <v>96</v>
      </c>
      <c r="D31" s="12" t="s">
        <v>108</v>
      </c>
      <c r="E31" s="12">
        <v>2</v>
      </c>
      <c r="F31" s="12" t="s">
        <v>48</v>
      </c>
      <c r="G31" s="12" t="s">
        <v>109</v>
      </c>
      <c r="H31" s="12" t="s">
        <v>110</v>
      </c>
      <c r="I31" s="12">
        <v>7</v>
      </c>
      <c r="J31" s="12">
        <v>1400</v>
      </c>
      <c r="K31" s="12">
        <v>7</v>
      </c>
      <c r="L31" s="12">
        <v>1400</v>
      </c>
      <c r="M31" s="12"/>
      <c r="N31" s="12">
        <v>0</v>
      </c>
      <c r="O31" s="12"/>
      <c r="P31" s="12">
        <v>0</v>
      </c>
      <c r="Q31" s="12"/>
      <c r="R31" s="12"/>
    </row>
    <row r="32" customHeight="1" spans="1:18">
      <c r="A32" s="5">
        <v>28</v>
      </c>
      <c r="B32" s="12" t="s">
        <v>95</v>
      </c>
      <c r="C32" s="12" t="s">
        <v>96</v>
      </c>
      <c r="D32" s="12" t="s">
        <v>111</v>
      </c>
      <c r="E32" s="12">
        <v>2</v>
      </c>
      <c r="F32" s="12" t="s">
        <v>112</v>
      </c>
      <c r="G32" s="12" t="s">
        <v>113</v>
      </c>
      <c r="H32" s="12" t="s">
        <v>114</v>
      </c>
      <c r="I32" s="12">
        <v>6</v>
      </c>
      <c r="J32" s="12">
        <v>1200</v>
      </c>
      <c r="K32" s="12">
        <v>5</v>
      </c>
      <c r="L32" s="12">
        <v>1000</v>
      </c>
      <c r="M32" s="12"/>
      <c r="N32" s="12">
        <v>0</v>
      </c>
      <c r="O32" s="12">
        <v>1</v>
      </c>
      <c r="P32" s="12">
        <v>200</v>
      </c>
      <c r="Q32" s="12"/>
      <c r="R32" s="12"/>
    </row>
    <row r="33" customHeight="1" spans="1:18">
      <c r="A33" s="5">
        <v>29</v>
      </c>
      <c r="B33" s="12" t="s">
        <v>95</v>
      </c>
      <c r="C33" s="12" t="s">
        <v>96</v>
      </c>
      <c r="D33" s="12" t="s">
        <v>115</v>
      </c>
      <c r="E33" s="12">
        <v>5</v>
      </c>
      <c r="F33" s="12" t="s">
        <v>116</v>
      </c>
      <c r="G33" s="12" t="s">
        <v>117</v>
      </c>
      <c r="H33" s="12" t="s">
        <v>118</v>
      </c>
      <c r="I33" s="12">
        <v>3</v>
      </c>
      <c r="J33" s="12">
        <v>600</v>
      </c>
      <c r="K33" s="12">
        <v>3</v>
      </c>
      <c r="L33" s="12">
        <v>600</v>
      </c>
      <c r="M33" s="12"/>
      <c r="N33" s="12">
        <v>0</v>
      </c>
      <c r="O33" s="12"/>
      <c r="P33" s="12">
        <v>0</v>
      </c>
      <c r="Q33" s="12"/>
      <c r="R33" s="12"/>
    </row>
    <row r="34" customHeight="1" spans="1:18">
      <c r="A34" s="5">
        <v>30</v>
      </c>
      <c r="B34" s="12" t="s">
        <v>95</v>
      </c>
      <c r="C34" s="12" t="s">
        <v>96</v>
      </c>
      <c r="D34" s="12" t="s">
        <v>119</v>
      </c>
      <c r="E34" s="12">
        <v>2</v>
      </c>
      <c r="F34" s="12" t="s">
        <v>48</v>
      </c>
      <c r="G34" s="12" t="s">
        <v>120</v>
      </c>
      <c r="H34" s="12" t="s">
        <v>121</v>
      </c>
      <c r="I34" s="12">
        <v>4</v>
      </c>
      <c r="J34" s="12">
        <v>800</v>
      </c>
      <c r="K34" s="12">
        <v>2</v>
      </c>
      <c r="L34" s="12">
        <v>400</v>
      </c>
      <c r="M34" s="12"/>
      <c r="N34" s="12">
        <v>0</v>
      </c>
      <c r="O34" s="12">
        <v>2</v>
      </c>
      <c r="P34" s="12">
        <v>400</v>
      </c>
      <c r="Q34" s="12"/>
      <c r="R34" s="12"/>
    </row>
    <row r="35" customHeight="1" spans="1:18">
      <c r="A35" s="5">
        <v>31</v>
      </c>
      <c r="B35" s="12" t="s">
        <v>95</v>
      </c>
      <c r="C35" s="12" t="s">
        <v>96</v>
      </c>
      <c r="D35" s="12" t="s">
        <v>122</v>
      </c>
      <c r="E35" s="12">
        <v>2</v>
      </c>
      <c r="F35" s="12" t="s">
        <v>29</v>
      </c>
      <c r="G35" s="12" t="s">
        <v>123</v>
      </c>
      <c r="H35" s="12" t="s">
        <v>124</v>
      </c>
      <c r="I35" s="12">
        <v>12</v>
      </c>
      <c r="J35" s="12">
        <v>2400</v>
      </c>
      <c r="K35" s="12">
        <v>12</v>
      </c>
      <c r="L35" s="12">
        <v>2400</v>
      </c>
      <c r="M35" s="12"/>
      <c r="N35" s="12">
        <v>0</v>
      </c>
      <c r="O35" s="12"/>
      <c r="P35" s="12">
        <v>0</v>
      </c>
      <c r="Q35" s="12"/>
      <c r="R35" s="12"/>
    </row>
    <row r="36" customHeight="1" spans="1:18">
      <c r="A36" s="5">
        <v>32</v>
      </c>
      <c r="B36" s="12" t="s">
        <v>95</v>
      </c>
      <c r="C36" s="12" t="s">
        <v>96</v>
      </c>
      <c r="D36" s="12" t="s">
        <v>125</v>
      </c>
      <c r="E36" s="12">
        <v>1</v>
      </c>
      <c r="F36" s="12" t="s">
        <v>33</v>
      </c>
      <c r="G36" s="12" t="s">
        <v>126</v>
      </c>
      <c r="H36" s="12" t="s">
        <v>99</v>
      </c>
      <c r="I36" s="12">
        <v>6.5</v>
      </c>
      <c r="J36" s="12">
        <v>1300</v>
      </c>
      <c r="K36" s="12">
        <v>6.5</v>
      </c>
      <c r="L36" s="12">
        <v>1300</v>
      </c>
      <c r="M36" s="12"/>
      <c r="N36" s="12">
        <v>0</v>
      </c>
      <c r="O36" s="12"/>
      <c r="P36" s="12">
        <v>0</v>
      </c>
      <c r="Q36" s="12"/>
      <c r="R36" s="12"/>
    </row>
    <row r="37" customHeight="1" spans="1:18">
      <c r="A37" s="5">
        <v>33</v>
      </c>
      <c r="B37" s="12" t="s">
        <v>95</v>
      </c>
      <c r="C37" s="12" t="s">
        <v>96</v>
      </c>
      <c r="D37" s="12" t="s">
        <v>127</v>
      </c>
      <c r="E37" s="12">
        <v>3</v>
      </c>
      <c r="F37" s="12" t="s">
        <v>33</v>
      </c>
      <c r="G37" s="12" t="s">
        <v>128</v>
      </c>
      <c r="H37" s="12" t="s">
        <v>129</v>
      </c>
      <c r="I37" s="12">
        <v>10.5</v>
      </c>
      <c r="J37" s="12">
        <v>2100</v>
      </c>
      <c r="K37" s="12">
        <v>9</v>
      </c>
      <c r="L37" s="12">
        <v>1800</v>
      </c>
      <c r="M37" s="12"/>
      <c r="N37" s="12">
        <v>0</v>
      </c>
      <c r="O37" s="12">
        <v>1.5</v>
      </c>
      <c r="P37" s="12">
        <v>300</v>
      </c>
      <c r="Q37" s="12"/>
      <c r="R37" s="12"/>
    </row>
    <row r="38" customHeight="1" spans="1:18">
      <c r="A38" s="5">
        <v>34</v>
      </c>
      <c r="B38" s="12" t="s">
        <v>95</v>
      </c>
      <c r="C38" s="12" t="s">
        <v>96</v>
      </c>
      <c r="D38" s="12" t="s">
        <v>130</v>
      </c>
      <c r="E38" s="12">
        <v>1</v>
      </c>
      <c r="F38" s="12" t="s">
        <v>48</v>
      </c>
      <c r="G38" s="12" t="s">
        <v>131</v>
      </c>
      <c r="H38" s="12" t="s">
        <v>132</v>
      </c>
      <c r="I38" s="12">
        <v>5</v>
      </c>
      <c r="J38" s="12">
        <v>1000</v>
      </c>
      <c r="K38" s="12">
        <v>5</v>
      </c>
      <c r="L38" s="12">
        <v>1000</v>
      </c>
      <c r="M38" s="12"/>
      <c r="N38" s="12">
        <v>0</v>
      </c>
      <c r="O38" s="12"/>
      <c r="P38" s="12">
        <v>0</v>
      </c>
      <c r="Q38" s="12"/>
      <c r="R38" s="12"/>
    </row>
    <row r="39" customHeight="1" spans="1:18">
      <c r="A39" s="5">
        <v>35</v>
      </c>
      <c r="B39" s="12" t="s">
        <v>95</v>
      </c>
      <c r="C39" s="12" t="s">
        <v>95</v>
      </c>
      <c r="D39" s="12" t="s">
        <v>133</v>
      </c>
      <c r="E39" s="12">
        <v>3</v>
      </c>
      <c r="F39" s="12" t="s">
        <v>74</v>
      </c>
      <c r="G39" s="12" t="s">
        <v>134</v>
      </c>
      <c r="H39" s="12" t="s">
        <v>135</v>
      </c>
      <c r="I39" s="12">
        <v>7</v>
      </c>
      <c r="J39" s="12">
        <v>1400</v>
      </c>
      <c r="K39" s="12">
        <v>7</v>
      </c>
      <c r="L39" s="12">
        <v>1400</v>
      </c>
      <c r="M39" s="12"/>
      <c r="N39" s="12">
        <v>0</v>
      </c>
      <c r="O39" s="12"/>
      <c r="P39" s="12">
        <v>0</v>
      </c>
      <c r="Q39" s="12"/>
      <c r="R39" s="12"/>
    </row>
    <row r="40" customHeight="1" spans="1:18">
      <c r="A40" s="5">
        <v>36</v>
      </c>
      <c r="B40" s="12" t="s">
        <v>95</v>
      </c>
      <c r="C40" s="12" t="s">
        <v>95</v>
      </c>
      <c r="D40" s="12" t="s">
        <v>136</v>
      </c>
      <c r="E40" s="12">
        <v>2</v>
      </c>
      <c r="F40" s="12" t="s">
        <v>29</v>
      </c>
      <c r="G40" s="12" t="s">
        <v>137</v>
      </c>
      <c r="H40" s="12" t="s">
        <v>138</v>
      </c>
      <c r="I40" s="12">
        <v>3</v>
      </c>
      <c r="J40" s="12">
        <v>600</v>
      </c>
      <c r="K40" s="12"/>
      <c r="L40" s="12">
        <v>0</v>
      </c>
      <c r="M40" s="12"/>
      <c r="N40" s="12">
        <v>0</v>
      </c>
      <c r="O40" s="12">
        <v>3</v>
      </c>
      <c r="P40" s="12">
        <v>600</v>
      </c>
      <c r="Q40" s="12"/>
      <c r="R40" s="12"/>
    </row>
    <row r="41" customHeight="1" spans="1:18">
      <c r="A41" s="5"/>
      <c r="B41" s="16" t="s">
        <v>10</v>
      </c>
      <c r="C41" s="16"/>
      <c r="D41" s="17"/>
      <c r="E41" s="5">
        <f t="shared" ref="E41:Q41" si="0">SUM(E5:E40)</f>
        <v>96</v>
      </c>
      <c r="F41" s="5" t="s">
        <v>139</v>
      </c>
      <c r="G41" s="5" t="s">
        <v>139</v>
      </c>
      <c r="H41" s="5" t="s">
        <v>139</v>
      </c>
      <c r="I41" s="5">
        <f t="shared" si="0"/>
        <v>204</v>
      </c>
      <c r="J41" s="5">
        <f t="shared" si="0"/>
        <v>40800</v>
      </c>
      <c r="K41" s="5">
        <f t="shared" si="0"/>
        <v>195</v>
      </c>
      <c r="L41" s="5">
        <f t="shared" si="0"/>
        <v>39000</v>
      </c>
      <c r="M41" s="5">
        <f t="shared" si="0"/>
        <v>0</v>
      </c>
      <c r="N41" s="5">
        <f t="shared" si="0"/>
        <v>0</v>
      </c>
      <c r="O41" s="5">
        <f t="shared" si="0"/>
        <v>9</v>
      </c>
      <c r="P41" s="22">
        <f t="shared" si="0"/>
        <v>1800</v>
      </c>
      <c r="Q41" s="5">
        <f t="shared" si="0"/>
        <v>0</v>
      </c>
      <c r="R41" s="5"/>
    </row>
    <row r="42" customHeight="1" spans="18:18">
      <c r="R42" s="9"/>
    </row>
  </sheetData>
  <mergeCells count="17">
    <mergeCell ref="A1:R1"/>
    <mergeCell ref="N2:P2"/>
    <mergeCell ref="I3:J3"/>
    <mergeCell ref="K3:L3"/>
    <mergeCell ref="M3:N3"/>
    <mergeCell ref="O3:P3"/>
    <mergeCell ref="B41:D41"/>
    <mergeCell ref="A3:A4"/>
    <mergeCell ref="B3:B4"/>
    <mergeCell ref="C3:C4"/>
    <mergeCell ref="D3:D4"/>
    <mergeCell ref="E3:E4"/>
    <mergeCell ref="F3:F4"/>
    <mergeCell ref="G3:G4"/>
    <mergeCell ref="H3:H4"/>
    <mergeCell ref="Q3:Q4"/>
    <mergeCell ref="R3:R4"/>
  </mergeCells>
  <printOptions horizontalCentered="1" gridLines="1"/>
  <pageMargins left="0.550694444444444" right="0.550694444444444" top="0.60625" bottom="0.432638888888889" header="0.5" footer="0.156944444444444"/>
  <pageSetup paperSize="9" scale="86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zoomScale="90" zoomScaleNormal="90" workbookViewId="0">
      <selection activeCell="C11" sqref="C11"/>
    </sheetView>
  </sheetViews>
  <sheetFormatPr defaultColWidth="9" defaultRowHeight="14.4" outlineLevelRow="7"/>
  <cols>
    <col min="1" max="1" width="5.5" customWidth="1"/>
    <col min="2" max="2" width="13.7777777777778" customWidth="1"/>
    <col min="3" max="3" width="13.1851851851852" customWidth="1"/>
    <col min="4" max="11" width="12.5" customWidth="1"/>
  </cols>
  <sheetData>
    <row r="1" ht="28" customHeight="1" spans="1:11">
      <c r="A1" s="1" t="s">
        <v>140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" customHeight="1" spans="1:11">
      <c r="A2" s="2"/>
      <c r="B2" s="3" t="s">
        <v>141</v>
      </c>
      <c r="C2" s="3"/>
      <c r="D2" s="3"/>
      <c r="E2" s="3"/>
      <c r="F2" s="3"/>
      <c r="G2" s="3"/>
      <c r="H2" s="3"/>
      <c r="I2" s="8"/>
      <c r="J2" s="8"/>
      <c r="K2" s="8"/>
    </row>
    <row r="3" ht="23" customHeight="1" spans="1:11">
      <c r="A3" s="4" t="s">
        <v>2</v>
      </c>
      <c r="B3" s="4" t="s">
        <v>3</v>
      </c>
      <c r="C3" s="4" t="s">
        <v>142</v>
      </c>
      <c r="D3" s="4"/>
      <c r="E3" s="4"/>
      <c r="F3" s="4"/>
      <c r="G3" s="4" t="s">
        <v>143</v>
      </c>
      <c r="H3" s="4"/>
      <c r="I3" s="4"/>
      <c r="J3" s="4"/>
      <c r="K3" s="4" t="s">
        <v>15</v>
      </c>
    </row>
    <row r="4" ht="23" customHeight="1" spans="1:11">
      <c r="A4" s="4"/>
      <c r="B4" s="4"/>
      <c r="C4" s="4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13</v>
      </c>
      <c r="K4" s="4"/>
    </row>
    <row r="5" ht="23" customHeight="1" spans="1:11">
      <c r="A5" s="5">
        <v>1</v>
      </c>
      <c r="B5" s="5" t="s">
        <v>19</v>
      </c>
      <c r="C5" s="5">
        <f>D5+E5+F5</f>
        <v>103.5</v>
      </c>
      <c r="D5" s="5">
        <v>103.5</v>
      </c>
      <c r="E5" s="5"/>
      <c r="F5" s="5"/>
      <c r="G5" s="5">
        <f>H5+I5+J5</f>
        <v>20700</v>
      </c>
      <c r="H5" s="5">
        <f>D5*200</f>
        <v>20700</v>
      </c>
      <c r="I5" s="5"/>
      <c r="J5" s="5"/>
      <c r="K5" s="5"/>
    </row>
    <row r="6" ht="23" customHeight="1" spans="1:11">
      <c r="A6" s="5">
        <v>2</v>
      </c>
      <c r="B6" s="6" t="s">
        <v>95</v>
      </c>
      <c r="C6" s="5">
        <f>D6+E6+F6</f>
        <v>100.5</v>
      </c>
      <c r="D6" s="5">
        <v>91.5</v>
      </c>
      <c r="E6" s="5"/>
      <c r="F6" s="5">
        <v>9</v>
      </c>
      <c r="G6" s="5">
        <f>H6+I6+J6</f>
        <v>20100</v>
      </c>
      <c r="H6" s="5">
        <f>D6*200</f>
        <v>18300</v>
      </c>
      <c r="I6" s="5"/>
      <c r="J6" s="5">
        <f>F6*200</f>
        <v>1800</v>
      </c>
      <c r="K6" s="5"/>
    </row>
    <row r="7" ht="19" customHeight="1" spans="1:11">
      <c r="A7" s="5" t="s">
        <v>144</v>
      </c>
      <c r="B7" s="5"/>
      <c r="C7" s="5">
        <f>D7+E7+F7</f>
        <v>204</v>
      </c>
      <c r="D7" s="5">
        <f>SUM(D5:D6)</f>
        <v>195</v>
      </c>
      <c r="E7" s="5">
        <f>SUM(E5:E6)</f>
        <v>0</v>
      </c>
      <c r="F7" s="5">
        <f>SUM(F5:F6)</f>
        <v>9</v>
      </c>
      <c r="G7" s="5">
        <f>H7+I7+J7</f>
        <v>40800</v>
      </c>
      <c r="H7" s="5">
        <f>D7*200</f>
        <v>39000</v>
      </c>
      <c r="I7" s="5">
        <f>E7*400</f>
        <v>0</v>
      </c>
      <c r="J7" s="5">
        <f>SUM(J5:J6)</f>
        <v>1800</v>
      </c>
      <c r="K7" s="5"/>
    </row>
    <row r="8" spans="3:11">
      <c r="C8" s="7"/>
      <c r="D8" s="7"/>
      <c r="E8" s="7"/>
      <c r="F8" s="7"/>
      <c r="G8" s="7"/>
      <c r="H8" s="7"/>
      <c r="I8" s="7"/>
      <c r="J8" s="7"/>
      <c r="K8" s="7"/>
    </row>
  </sheetData>
  <mergeCells count="8">
    <mergeCell ref="A1:K1"/>
    <mergeCell ref="I2:K2"/>
    <mergeCell ref="C3:F3"/>
    <mergeCell ref="G3:J3"/>
    <mergeCell ref="A7:B7"/>
    <mergeCell ref="A3:A4"/>
    <mergeCell ref="B3:B4"/>
    <mergeCell ref="K3:K4"/>
  </mergeCells>
  <printOptions horizontalCentered="1"/>
  <pageMargins left="0.751388888888889" right="0.751388888888889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你三叔</cp:lastModifiedBy>
  <dcterms:created xsi:type="dcterms:W3CDTF">2022-07-08T02:11:00Z</dcterms:created>
  <dcterms:modified xsi:type="dcterms:W3CDTF">2025-05-18T14:21:36Z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9AEF43507CB84A9FA0D3315FEBF9B4B7_13</vt:lpwstr>
  </property>
  <property fmtid="{D5CDD505-2E9C-101B-9397-08002B2CF9AE}" pid="4" name="KSOReadingLayout">
    <vt:bool>true</vt:bool>
  </property>
</Properties>
</file>