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乡镇 " sheetId="3" r:id="rId1"/>
  </sheets>
  <definedNames>
    <definedName name="_xlnm.Print_Titles" localSheetId="0">'乡镇 '!$1:$4</definedName>
  </definedNames>
  <calcPr calcId="144525"/>
</workbook>
</file>

<file path=xl/sharedStrings.xml><?xml version="1.0" encoding="utf-8"?>
<sst xmlns="http://schemas.openxmlformats.org/spreadsheetml/2006/main" count="32" uniqueCount="19">
  <si>
    <t>2024年度脱贫劳动力外出务工稳岗补助发放统计表（衔接资金支付）</t>
  </si>
  <si>
    <t>批次</t>
  </si>
  <si>
    <t>乡镇</t>
  </si>
  <si>
    <t>合计</t>
  </si>
  <si>
    <t>备注</t>
  </si>
  <si>
    <t>宁乡镇</t>
  </si>
  <si>
    <t>金罗镇</t>
  </si>
  <si>
    <t>暖泉镇</t>
  </si>
  <si>
    <t>枝柯镇</t>
  </si>
  <si>
    <t>武家庄镇</t>
  </si>
  <si>
    <t>下枣林乡</t>
  </si>
  <si>
    <t>人数</t>
  </si>
  <si>
    <t>金额</t>
  </si>
  <si>
    <t>23年第十八批</t>
  </si>
  <si>
    <t>24年第一批</t>
  </si>
  <si>
    <t>24年第二批</t>
  </si>
  <si>
    <t>24年第四批</t>
  </si>
  <si>
    <t>24年第六批</t>
  </si>
  <si>
    <t>其中下枣林乡一人使用衔接资金支付780元；县级配套资金支付420元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</si>
</sst>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3"/>
      <color theme="1"/>
      <name val="黑体"/>
      <charset val="134"/>
    </font>
    <font>
      <sz val="13"/>
      <color theme="1"/>
      <name val="仿宋"/>
      <charset val="134"/>
    </font>
    <font>
      <sz val="14"/>
      <color theme="1"/>
      <name val="仿宋"/>
      <charset val="134"/>
    </font>
    <font>
      <b/>
      <sz val="22"/>
      <color theme="1"/>
      <name val="宋体"/>
      <charset val="134"/>
    </font>
    <font>
      <sz val="13"/>
      <color theme="1"/>
      <name val="方正黑体_GBK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A1" sqref="A1:P1"/>
    </sheetView>
  </sheetViews>
  <sheetFormatPr defaultColWidth="9" defaultRowHeight="32" customHeight="1"/>
  <cols>
    <col min="1" max="1" width="16.875" style="4" customWidth="1"/>
    <col min="2" max="2" width="6.625" style="4" customWidth="1"/>
    <col min="3" max="3" width="9.25" style="4" customWidth="1"/>
    <col min="4" max="4" width="6.625" style="4" customWidth="1"/>
    <col min="5" max="5" width="9.25" style="4" customWidth="1"/>
    <col min="6" max="6" width="6.625" style="4" customWidth="1"/>
    <col min="7" max="7" width="9.25" style="4" customWidth="1"/>
    <col min="8" max="8" width="6.625" style="4" customWidth="1"/>
    <col min="9" max="9" width="9.25" style="4" customWidth="1"/>
    <col min="10" max="10" width="6.625" style="4" customWidth="1"/>
    <col min="11" max="11" width="9.25" style="4" customWidth="1"/>
    <col min="12" max="12" width="6.625" style="4" customWidth="1"/>
    <col min="13" max="14" width="9.25" style="4" customWidth="1"/>
    <col min="15" max="15" width="10.4" style="4" customWidth="1"/>
    <col min="16" max="16" width="17.875" style="4" customWidth="1"/>
    <col min="17" max="16384" width="9" style="4"/>
  </cols>
  <sheetData>
    <row r="1" ht="5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5" customHeight="1" spans="1:16">
      <c r="A2" s="6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 t="s">
        <v>3</v>
      </c>
      <c r="O2" s="6"/>
      <c r="P2" s="6" t="s">
        <v>4</v>
      </c>
    </row>
    <row r="3" s="1" customFormat="1" ht="25" customHeight="1" spans="1:16">
      <c r="A3" s="6"/>
      <c r="B3" s="6" t="s">
        <v>5</v>
      </c>
      <c r="C3" s="6"/>
      <c r="D3" s="6" t="s">
        <v>6</v>
      </c>
      <c r="E3" s="6"/>
      <c r="F3" s="6" t="s">
        <v>7</v>
      </c>
      <c r="G3" s="6"/>
      <c r="H3" s="6" t="s">
        <v>8</v>
      </c>
      <c r="I3" s="6"/>
      <c r="J3" s="6" t="s">
        <v>9</v>
      </c>
      <c r="K3" s="6"/>
      <c r="L3" s="6" t="s">
        <v>10</v>
      </c>
      <c r="M3" s="6"/>
      <c r="N3" s="6"/>
      <c r="O3" s="6"/>
      <c r="P3" s="6"/>
    </row>
    <row r="4" s="1" customFormat="1" ht="25" customHeight="1" spans="1:16">
      <c r="A4" s="6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11" t="s">
        <v>11</v>
      </c>
      <c r="K4" s="11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/>
    </row>
    <row r="5" s="1" customFormat="1" ht="40" customHeight="1" spans="1:16">
      <c r="A5" s="7" t="s">
        <v>13</v>
      </c>
      <c r="B5" s="8">
        <v>65</v>
      </c>
      <c r="C5" s="8">
        <v>78000</v>
      </c>
      <c r="D5" s="8">
        <v>6</v>
      </c>
      <c r="E5" s="8">
        <v>7200</v>
      </c>
      <c r="F5" s="8">
        <v>96</v>
      </c>
      <c r="G5" s="8">
        <v>115200</v>
      </c>
      <c r="H5" s="8">
        <v>2</v>
      </c>
      <c r="I5" s="8">
        <v>2400</v>
      </c>
      <c r="J5" s="8">
        <v>30</v>
      </c>
      <c r="K5" s="8">
        <v>36000</v>
      </c>
      <c r="L5" s="8">
        <v>16</v>
      </c>
      <c r="M5" s="8">
        <v>19200</v>
      </c>
      <c r="N5" s="8">
        <f>B5+D5+F5+H5+J5+L5</f>
        <v>215</v>
      </c>
      <c r="O5" s="8">
        <v>258000</v>
      </c>
      <c r="P5" s="6"/>
    </row>
    <row r="6" s="2" customFormat="1" ht="40" customHeight="1" spans="1:16">
      <c r="A6" s="7" t="s">
        <v>14</v>
      </c>
      <c r="B6" s="8">
        <v>49</v>
      </c>
      <c r="C6" s="8">
        <f t="shared" ref="C6:G6" si="0">B6*1200</f>
        <v>58800</v>
      </c>
      <c r="D6" s="8">
        <v>0</v>
      </c>
      <c r="E6" s="8">
        <f t="shared" si="0"/>
        <v>0</v>
      </c>
      <c r="F6" s="8">
        <v>101</v>
      </c>
      <c r="G6" s="8">
        <f t="shared" si="0"/>
        <v>121200</v>
      </c>
      <c r="H6" s="8">
        <v>0</v>
      </c>
      <c r="I6" s="8">
        <f t="shared" ref="I6:M6" si="1">H6*1200</f>
        <v>0</v>
      </c>
      <c r="J6" s="8">
        <v>0</v>
      </c>
      <c r="K6" s="8">
        <f t="shared" si="1"/>
        <v>0</v>
      </c>
      <c r="L6" s="8">
        <v>30</v>
      </c>
      <c r="M6" s="8">
        <f t="shared" si="1"/>
        <v>36000</v>
      </c>
      <c r="N6" s="8">
        <f>B6+D6+F6+H6+J6+L6</f>
        <v>180</v>
      </c>
      <c r="O6" s="8">
        <f>C6+E6+G6+I6+K6+M6</f>
        <v>216000</v>
      </c>
      <c r="P6" s="12"/>
    </row>
    <row r="7" s="2" customFormat="1" ht="40" customHeight="1" spans="1:16">
      <c r="A7" s="7" t="s">
        <v>15</v>
      </c>
      <c r="B7" s="8">
        <v>0</v>
      </c>
      <c r="C7" s="8">
        <v>0</v>
      </c>
      <c r="D7" s="8">
        <v>44</v>
      </c>
      <c r="E7" s="8">
        <v>52800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44</v>
      </c>
      <c r="O7" s="8">
        <v>52800</v>
      </c>
      <c r="P7" s="12"/>
    </row>
    <row r="8" s="3" customFormat="1" ht="40" customHeight="1" spans="1:16">
      <c r="A8" s="9" t="s">
        <v>16</v>
      </c>
      <c r="B8" s="10">
        <v>42</v>
      </c>
      <c r="C8" s="8">
        <f>B8*1200</f>
        <v>50400</v>
      </c>
      <c r="D8" s="10">
        <v>66</v>
      </c>
      <c r="E8" s="8">
        <f>D8*1200</f>
        <v>79200</v>
      </c>
      <c r="F8" s="10">
        <v>56</v>
      </c>
      <c r="G8" s="8">
        <f>F8*1200</f>
        <v>67200</v>
      </c>
      <c r="H8" s="10">
        <v>0</v>
      </c>
      <c r="I8" s="8">
        <f>H8*1200</f>
        <v>0</v>
      </c>
      <c r="J8" s="10">
        <v>0</v>
      </c>
      <c r="K8" s="8">
        <f>J8*1200</f>
        <v>0</v>
      </c>
      <c r="L8" s="10">
        <v>74</v>
      </c>
      <c r="M8" s="8">
        <f>L8*1200</f>
        <v>88800</v>
      </c>
      <c r="N8" s="10">
        <f>B8+D8+F8+H8+J8+L8</f>
        <v>238</v>
      </c>
      <c r="O8" s="8">
        <f>C8+E8+G8+I8+K8+M8</f>
        <v>285600</v>
      </c>
      <c r="P8" s="13"/>
    </row>
    <row r="9" s="3" customFormat="1" ht="40" customHeight="1" spans="1:16">
      <c r="A9" s="9" t="s">
        <v>17</v>
      </c>
      <c r="B9" s="10">
        <v>71</v>
      </c>
      <c r="C9" s="8">
        <f>B9*1200</f>
        <v>85200</v>
      </c>
      <c r="D9" s="10">
        <v>0</v>
      </c>
      <c r="E9" s="8">
        <f>D9*1200</f>
        <v>0</v>
      </c>
      <c r="F9" s="10">
        <v>580</v>
      </c>
      <c r="G9" s="8">
        <f>F9*1200</f>
        <v>696000</v>
      </c>
      <c r="H9" s="10">
        <v>0</v>
      </c>
      <c r="I9" s="8">
        <f>H9*1200</f>
        <v>0</v>
      </c>
      <c r="J9" s="10">
        <v>127</v>
      </c>
      <c r="K9" s="8">
        <f>J9*1200</f>
        <v>152400</v>
      </c>
      <c r="L9" s="10">
        <v>45</v>
      </c>
      <c r="M9" s="8">
        <f>L9*1200</f>
        <v>54000</v>
      </c>
      <c r="N9" s="10">
        <f>B9+D9+F9+H9+J9+L9</f>
        <v>823</v>
      </c>
      <c r="O9" s="8">
        <f>C9+E9+G9+I9+K9+M9</f>
        <v>987600</v>
      </c>
      <c r="P9" s="14" t="s">
        <v>18</v>
      </c>
    </row>
    <row r="10" s="3" customFormat="1" ht="40" customHeight="1" spans="1:16">
      <c r="A10" s="9" t="s">
        <v>3</v>
      </c>
      <c r="B10" s="9">
        <f t="shared" ref="B10:O10" si="2">SUM(B5:B9)</f>
        <v>227</v>
      </c>
      <c r="C10" s="7">
        <f t="shared" si="2"/>
        <v>272400</v>
      </c>
      <c r="D10" s="9">
        <f t="shared" si="2"/>
        <v>116</v>
      </c>
      <c r="E10" s="9">
        <f t="shared" si="2"/>
        <v>139200</v>
      </c>
      <c r="F10" s="9">
        <f t="shared" si="2"/>
        <v>833</v>
      </c>
      <c r="G10" s="7">
        <f t="shared" si="2"/>
        <v>999600</v>
      </c>
      <c r="H10" s="9">
        <f t="shared" si="2"/>
        <v>2</v>
      </c>
      <c r="I10" s="7">
        <f t="shared" si="2"/>
        <v>2400</v>
      </c>
      <c r="J10" s="9">
        <f t="shared" si="2"/>
        <v>157</v>
      </c>
      <c r="K10" s="7">
        <f t="shared" si="2"/>
        <v>188400</v>
      </c>
      <c r="L10" s="9">
        <f t="shared" si="2"/>
        <v>165</v>
      </c>
      <c r="M10" s="7">
        <f t="shared" si="2"/>
        <v>198000</v>
      </c>
      <c r="N10" s="9">
        <f t="shared" si="2"/>
        <v>1500</v>
      </c>
      <c r="O10" s="9">
        <f t="shared" si="2"/>
        <v>1800000</v>
      </c>
      <c r="P10" s="9"/>
    </row>
  </sheetData>
  <mergeCells count="11">
    <mergeCell ref="A1:P1"/>
    <mergeCell ref="B2:M2"/>
    <mergeCell ref="B3:C3"/>
    <mergeCell ref="D3:E3"/>
    <mergeCell ref="F3:G3"/>
    <mergeCell ref="H3:I3"/>
    <mergeCell ref="J3:K3"/>
    <mergeCell ref="L3:M3"/>
    <mergeCell ref="A2:A4"/>
    <mergeCell ref="P2:P4"/>
    <mergeCell ref="N2:O3"/>
  </mergeCells>
  <printOptions horizontalCentered="1"/>
  <pageMargins left="0.432638888888889" right="0.236111111111111" top="0.747916666666667" bottom="0.550694444444444" header="0.5" footer="0.590277777777778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2023-09-03T01:01:00Z</dcterms:created>
  <dcterms:modified xsi:type="dcterms:W3CDTF">2024-12-26T11:43:06Z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4FB20E63153643C5954CA75971609375_11</vt:lpwstr>
  </property>
  <property fmtid="{D5CDD505-2E9C-101B-9397-08002B2CF9AE}" pid="3" name="KSOProductBuildVer">
    <vt:lpwstr>2052-11.8.2.12128</vt:lpwstr>
  </property>
</Properties>
</file>