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<sst xmlns="http://schemas.openxmlformats.org/spreadsheetml/2006/main" count="123" uniqueCount="55">
  <si>
    <t>2024年5月公益性岗位人员岗位补贴申请表</t>
  </si>
  <si>
    <t>单位名称（盖章）：中阳县人社局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</si>
  <si>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</si>
  <si>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</si>
  <si>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</si>
  <si>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</si>
  <si>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</si>
  <si>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</si>
  <si>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</si>
  <si>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</si>
  <si>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</si>
  <si>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</si>
  <si>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</si>
  <si>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</si>
  <si>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</si>
  <si>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</si>
  <si>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（8%）（309.04元/人/月）</t>
  </si>
  <si>
    <t xml:space="preserve"> 5月失业保险
（0.3%）（11.59元/人/月）
</t>
  </si>
  <si>
    <t>5月医疗保险（2%）
84.98元/人/月）</t>
  </si>
  <si>
    <t>5月大病保险
2元/人/月</t>
  </si>
  <si>
    <t>代扣个人社会保险小计</t>
  </si>
  <si>
    <t>5月养老保险（16%）（618.08元/人/月）</t>
  </si>
  <si>
    <t>5月失业保险（0.7%）（27.04元/人/月）</t>
  </si>
  <si>
    <t>5月工伤保险（0.2%）（7.73元/人/月）</t>
  </si>
  <si>
    <t>5月医疗保险（6.5%）（276.19元/人/月）</t>
  </si>
  <si>
    <t>5月大病保险3元/人/月</t>
  </si>
  <si>
    <t>雷婧如</t>
  </si>
  <si>
    <t>女</t>
  </si>
  <si>
    <t>***</t>
  </si>
  <si>
    <t>2022.9.1</t>
  </si>
  <si>
    <t>王变林</t>
  </si>
  <si>
    <t>郑红梅</t>
  </si>
  <si>
    <t>任晓琴</t>
  </si>
  <si>
    <t>张红霞</t>
  </si>
  <si>
    <t>任月红</t>
  </si>
  <si>
    <t>王志琴</t>
  </si>
  <si>
    <t>李红红</t>
  </si>
  <si>
    <t>朱雄艳</t>
  </si>
  <si>
    <t>胡恺宜</t>
  </si>
  <si>
    <t>高啸</t>
  </si>
  <si>
    <t>2023.8.1</t>
  </si>
  <si>
    <t>乔禹婷</t>
  </si>
  <si>
    <t>张雅琦</t>
  </si>
  <si>
    <t>任婧</t>
  </si>
  <si>
    <t>胡朵朵</t>
  </si>
  <si>
    <t>李晶</t>
  </si>
  <si>
    <t>张改梅</t>
  </si>
  <si>
    <t>许志林</t>
  </si>
  <si>
    <t>胡晓芳</t>
  </si>
  <si>
    <t>雷永军</t>
  </si>
  <si>
    <t>男</t>
  </si>
  <si>
    <t>严晋伟</t>
  </si>
  <si>
    <t>高翔梅</t>
  </si>
  <si>
    <t>张贻慧</t>
  </si>
  <si>
    <t>姜璐璐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</si>
</sst>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U19" sqref="U19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2222222222222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5" customHeight="1" spans="1:19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5" customHeight="1" spans="1:19">
      <c r="A3" s="7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="1" customFormat="1" ht="30" customHeight="1" spans="1:20">
      <c r="A4" s="7"/>
      <c r="B4" s="7" t="s">
        <v>6</v>
      </c>
      <c r="C4" s="7" t="s">
        <v>7</v>
      </c>
      <c r="D4" s="7" t="s">
        <v>8</v>
      </c>
      <c r="E4" s="7" t="s">
        <v>9</v>
      </c>
      <c r="F4" s="8" t="s">
        <v>10</v>
      </c>
      <c r="G4" s="8" t="s">
        <v>11</v>
      </c>
      <c r="H4" s="8"/>
      <c r="I4" s="8"/>
      <c r="J4" s="8"/>
      <c r="K4" s="8"/>
      <c r="L4" s="16" t="s">
        <v>12</v>
      </c>
      <c r="M4" s="17" t="s">
        <v>13</v>
      </c>
      <c r="N4" s="18"/>
      <c r="O4" s="18"/>
      <c r="P4" s="18"/>
      <c r="Q4" s="22"/>
      <c r="R4" s="7" t="s">
        <v>14</v>
      </c>
      <c r="S4" s="7" t="s">
        <v>15</v>
      </c>
      <c r="T4" s="23"/>
    </row>
    <row r="5" s="1" customFormat="1" ht="75" customHeight="1" spans="1:20">
      <c r="A5" s="7"/>
      <c r="B5" s="7"/>
      <c r="C5" s="7"/>
      <c r="D5" s="7"/>
      <c r="E5" s="7"/>
      <c r="F5" s="8"/>
      <c r="G5" s="9" t="s">
        <v>16</v>
      </c>
      <c r="H5" s="10" t="s">
        <v>17</v>
      </c>
      <c r="I5" s="10" t="s">
        <v>18</v>
      </c>
      <c r="J5" s="10" t="s">
        <v>19</v>
      </c>
      <c r="K5" s="8" t="s">
        <v>20</v>
      </c>
      <c r="L5" s="19"/>
      <c r="M5" s="9" t="s">
        <v>21</v>
      </c>
      <c r="N5" s="10" t="s">
        <v>22</v>
      </c>
      <c r="O5" s="10" t="s">
        <v>23</v>
      </c>
      <c r="P5" s="10" t="s">
        <v>24</v>
      </c>
      <c r="Q5" s="10" t="s">
        <v>25</v>
      </c>
      <c r="R5" s="7"/>
      <c r="S5" s="7"/>
      <c r="T5" s="23"/>
    </row>
    <row r="6" s="1" customFormat="1" ht="23" customHeight="1" spans="1:19">
      <c r="A6" s="8">
        <v>1</v>
      </c>
      <c r="B6" s="11" t="s">
        <v>26</v>
      </c>
      <c r="C6" s="12" t="s">
        <v>27</v>
      </c>
      <c r="D6" s="11" t="s">
        <v>28</v>
      </c>
      <c r="E6" s="13" t="s">
        <v>29</v>
      </c>
      <c r="F6" s="14">
        <v>1780</v>
      </c>
      <c r="G6" s="14">
        <v>309.04</v>
      </c>
      <c r="H6" s="15">
        <v>11.59</v>
      </c>
      <c r="I6" s="14">
        <v>84.98</v>
      </c>
      <c r="J6" s="14">
        <v>2</v>
      </c>
      <c r="K6" s="14">
        <f>G6+H6+I6+J6</f>
        <v>407.61</v>
      </c>
      <c r="L6" s="14">
        <f>F6-K6</f>
        <v>1372.39</v>
      </c>
      <c r="M6" s="14">
        <v>618.08</v>
      </c>
      <c r="N6" s="15">
        <v>27.04</v>
      </c>
      <c r="O6" s="14">
        <v>7.73</v>
      </c>
      <c r="P6" s="14">
        <v>276.19</v>
      </c>
      <c r="Q6" s="14">
        <v>3</v>
      </c>
      <c r="R6" s="14">
        <f>SUM(M6:Q6)</f>
        <v>932.04</v>
      </c>
      <c r="S6" s="8">
        <f>F6+R6</f>
        <v>2712.04</v>
      </c>
    </row>
    <row r="7" s="1" customFormat="1" ht="23" customHeight="1" spans="1:20">
      <c r="A7" s="8">
        <v>2</v>
      </c>
      <c r="B7" s="11" t="s">
        <v>30</v>
      </c>
      <c r="C7" s="11" t="s">
        <v>27</v>
      </c>
      <c r="D7" s="11" t="s">
        <v>28</v>
      </c>
      <c r="E7" s="13" t="s">
        <v>29</v>
      </c>
      <c r="F7" s="14">
        <v>1780</v>
      </c>
      <c r="G7" s="14">
        <v>309.04</v>
      </c>
      <c r="H7" s="15">
        <v>11.59</v>
      </c>
      <c r="I7" s="14">
        <v>84.98</v>
      </c>
      <c r="J7" s="14">
        <v>2</v>
      </c>
      <c r="K7" s="14">
        <v>407.61</v>
      </c>
      <c r="L7" s="14">
        <v>1372.39</v>
      </c>
      <c r="M7" s="14">
        <v>618.08</v>
      </c>
      <c r="N7" s="15">
        <v>27.04</v>
      </c>
      <c r="O7" s="14">
        <v>7.73</v>
      </c>
      <c r="P7" s="14">
        <v>276.19</v>
      </c>
      <c r="Q7" s="14">
        <v>3</v>
      </c>
      <c r="R7" s="14">
        <v>932.04</v>
      </c>
      <c r="S7" s="8">
        <f>F7+R7</f>
        <v>2712.04</v>
      </c>
      <c r="T7" s="24"/>
    </row>
    <row r="8" s="1" customFormat="1" ht="23" customHeight="1" spans="1:19">
      <c r="A8" s="8">
        <v>3</v>
      </c>
      <c r="B8" s="11" t="s">
        <v>31</v>
      </c>
      <c r="C8" s="11" t="s">
        <v>27</v>
      </c>
      <c r="D8" s="11" t="s">
        <v>28</v>
      </c>
      <c r="E8" s="13" t="s">
        <v>29</v>
      </c>
      <c r="F8" s="14">
        <v>1780</v>
      </c>
      <c r="G8" s="14">
        <v>309.04</v>
      </c>
      <c r="H8" s="15">
        <v>11.59</v>
      </c>
      <c r="I8" s="14">
        <v>84.98</v>
      </c>
      <c r="J8" s="14">
        <v>2</v>
      </c>
      <c r="K8" s="14">
        <v>407.61</v>
      </c>
      <c r="L8" s="14">
        <v>1372.39</v>
      </c>
      <c r="M8" s="14">
        <v>618.08</v>
      </c>
      <c r="N8" s="15">
        <v>27.04</v>
      </c>
      <c r="O8" s="14">
        <v>7.73</v>
      </c>
      <c r="P8" s="14">
        <v>276.19</v>
      </c>
      <c r="Q8" s="14">
        <v>3</v>
      </c>
      <c r="R8" s="14">
        <v>932.04</v>
      </c>
      <c r="S8" s="8">
        <f>F8+R8</f>
        <v>2712.04</v>
      </c>
    </row>
    <row r="9" s="1" customFormat="1" ht="23" customHeight="1" spans="1:19">
      <c r="A9" s="8">
        <v>4</v>
      </c>
      <c r="B9" s="11" t="s">
        <v>32</v>
      </c>
      <c r="C9" s="11" t="s">
        <v>27</v>
      </c>
      <c r="D9" s="11" t="s">
        <v>28</v>
      </c>
      <c r="E9" s="13" t="s">
        <v>29</v>
      </c>
      <c r="F9" s="14">
        <v>1780</v>
      </c>
      <c r="G9" s="14">
        <v>309.04</v>
      </c>
      <c r="H9" s="15">
        <v>11.59</v>
      </c>
      <c r="I9" s="14">
        <v>84.98</v>
      </c>
      <c r="J9" s="14">
        <v>2</v>
      </c>
      <c r="K9" s="14">
        <v>407.61</v>
      </c>
      <c r="L9" s="14">
        <v>1372.39</v>
      </c>
      <c r="M9" s="14">
        <v>618.08</v>
      </c>
      <c r="N9" s="15">
        <v>27.04</v>
      </c>
      <c r="O9" s="14">
        <v>7.73</v>
      </c>
      <c r="P9" s="14">
        <v>276.19</v>
      </c>
      <c r="Q9" s="14">
        <v>3</v>
      </c>
      <c r="R9" s="14">
        <v>932.04</v>
      </c>
      <c r="S9" s="8">
        <f>F9+R9</f>
        <v>2712.04</v>
      </c>
    </row>
    <row r="10" s="1" customFormat="1" ht="23" customHeight="1" spans="1:19">
      <c r="A10" s="8">
        <v>5</v>
      </c>
      <c r="B10" s="11" t="s">
        <v>33</v>
      </c>
      <c r="C10" s="11" t="s">
        <v>27</v>
      </c>
      <c r="D10" s="11" t="s">
        <v>28</v>
      </c>
      <c r="E10" s="13" t="s">
        <v>29</v>
      </c>
      <c r="F10" s="14">
        <v>1780</v>
      </c>
      <c r="G10" s="14">
        <v>309.04</v>
      </c>
      <c r="H10" s="15">
        <v>11.59</v>
      </c>
      <c r="I10" s="14">
        <v>84.98</v>
      </c>
      <c r="J10" s="14">
        <v>2</v>
      </c>
      <c r="K10" s="14">
        <v>407.61</v>
      </c>
      <c r="L10" s="14">
        <v>1372.39</v>
      </c>
      <c r="M10" s="14">
        <v>618.08</v>
      </c>
      <c r="N10" s="15">
        <v>27.04</v>
      </c>
      <c r="O10" s="14">
        <v>7.73</v>
      </c>
      <c r="P10" s="14">
        <v>276.19</v>
      </c>
      <c r="Q10" s="14">
        <v>3</v>
      </c>
      <c r="R10" s="14">
        <v>932.04</v>
      </c>
      <c r="S10" s="8">
        <f>F10+R10</f>
        <v>2712.04</v>
      </c>
    </row>
    <row r="11" s="1" customFormat="1" ht="23" customHeight="1" spans="1:19">
      <c r="A11" s="8">
        <v>6</v>
      </c>
      <c r="B11" s="11" t="s">
        <v>34</v>
      </c>
      <c r="C11" s="11" t="s">
        <v>27</v>
      </c>
      <c r="D11" s="11" t="s">
        <v>28</v>
      </c>
      <c r="E11" s="13" t="s">
        <v>29</v>
      </c>
      <c r="F11" s="14">
        <v>1780</v>
      </c>
      <c r="G11" s="14">
        <v>309.04</v>
      </c>
      <c r="H11" s="15">
        <v>11.59</v>
      </c>
      <c r="I11" s="14">
        <v>84.98</v>
      </c>
      <c r="J11" s="14">
        <v>2</v>
      </c>
      <c r="K11" s="14">
        <v>407.61</v>
      </c>
      <c r="L11" s="14">
        <v>1372.39</v>
      </c>
      <c r="M11" s="14">
        <v>618.08</v>
      </c>
      <c r="N11" s="15">
        <v>27.04</v>
      </c>
      <c r="O11" s="14">
        <v>7.73</v>
      </c>
      <c r="P11" s="14">
        <v>276.19</v>
      </c>
      <c r="Q11" s="14">
        <v>3</v>
      </c>
      <c r="R11" s="14">
        <v>932.04</v>
      </c>
      <c r="S11" s="8">
        <f>F11+R11</f>
        <v>2712.04</v>
      </c>
    </row>
    <row r="12" s="1" customFormat="1" ht="23" customHeight="1" spans="1:19">
      <c r="A12" s="8">
        <v>7</v>
      </c>
      <c r="B12" s="11" t="s">
        <v>35</v>
      </c>
      <c r="C12" s="11" t="s">
        <v>27</v>
      </c>
      <c r="D12" s="11" t="s">
        <v>28</v>
      </c>
      <c r="E12" s="13" t="s">
        <v>29</v>
      </c>
      <c r="F12" s="14">
        <v>1780</v>
      </c>
      <c r="G12" s="14">
        <v>309.04</v>
      </c>
      <c r="H12" s="15">
        <v>11.59</v>
      </c>
      <c r="I12" s="14">
        <v>84.98</v>
      </c>
      <c r="J12" s="14">
        <v>2</v>
      </c>
      <c r="K12" s="14">
        <v>407.61</v>
      </c>
      <c r="L12" s="14">
        <v>1372.39</v>
      </c>
      <c r="M12" s="14">
        <v>618.08</v>
      </c>
      <c r="N12" s="15">
        <v>27.04</v>
      </c>
      <c r="O12" s="14">
        <v>7.73</v>
      </c>
      <c r="P12" s="14">
        <v>276.19</v>
      </c>
      <c r="Q12" s="14">
        <v>3</v>
      </c>
      <c r="R12" s="14">
        <v>932.04</v>
      </c>
      <c r="S12" s="8">
        <f>F12+R12</f>
        <v>2712.04</v>
      </c>
    </row>
    <row r="13" s="1" customFormat="1" ht="23" customHeight="1" spans="1:19">
      <c r="A13" s="8">
        <v>8</v>
      </c>
      <c r="B13" s="11" t="s">
        <v>36</v>
      </c>
      <c r="C13" s="11" t="s">
        <v>27</v>
      </c>
      <c r="D13" s="11" t="s">
        <v>28</v>
      </c>
      <c r="E13" s="13" t="s">
        <v>29</v>
      </c>
      <c r="F13" s="14">
        <v>1780</v>
      </c>
      <c r="G13" s="14">
        <v>309.04</v>
      </c>
      <c r="H13" s="15">
        <v>11.59</v>
      </c>
      <c r="I13" s="14">
        <v>84.98</v>
      </c>
      <c r="J13" s="14">
        <v>2</v>
      </c>
      <c r="K13" s="14">
        <v>407.61</v>
      </c>
      <c r="L13" s="14">
        <v>1372.39</v>
      </c>
      <c r="M13" s="14">
        <v>618.08</v>
      </c>
      <c r="N13" s="15">
        <v>27.04</v>
      </c>
      <c r="O13" s="14">
        <v>7.73</v>
      </c>
      <c r="P13" s="14">
        <v>276.19</v>
      </c>
      <c r="Q13" s="14">
        <v>3</v>
      </c>
      <c r="R13" s="14">
        <v>932.04</v>
      </c>
      <c r="S13" s="8">
        <f>F13+R13</f>
        <v>2712.04</v>
      </c>
    </row>
    <row r="14" s="2" customFormat="1" ht="23" customHeight="1" spans="1:19">
      <c r="A14" s="8">
        <v>9</v>
      </c>
      <c r="B14" s="11" t="s">
        <v>37</v>
      </c>
      <c r="C14" s="11" t="s">
        <v>27</v>
      </c>
      <c r="D14" s="11" t="s">
        <v>28</v>
      </c>
      <c r="E14" s="13" t="s">
        <v>29</v>
      </c>
      <c r="F14" s="14">
        <v>1780</v>
      </c>
      <c r="G14" s="14">
        <v>309.04</v>
      </c>
      <c r="H14" s="15">
        <v>11.59</v>
      </c>
      <c r="I14" s="14">
        <v>84.98</v>
      </c>
      <c r="J14" s="14">
        <v>2</v>
      </c>
      <c r="K14" s="14">
        <v>407.61</v>
      </c>
      <c r="L14" s="14">
        <v>1372.39</v>
      </c>
      <c r="M14" s="14">
        <v>618.08</v>
      </c>
      <c r="N14" s="15">
        <v>27.04</v>
      </c>
      <c r="O14" s="14">
        <v>7.73</v>
      </c>
      <c r="P14" s="14">
        <v>276.19</v>
      </c>
      <c r="Q14" s="14">
        <v>3</v>
      </c>
      <c r="R14" s="14">
        <v>932.04</v>
      </c>
      <c r="S14" s="8">
        <f>F14+R14</f>
        <v>2712.04</v>
      </c>
    </row>
    <row r="15" s="2" customFormat="1" ht="23" customHeight="1" spans="1:19">
      <c r="A15" s="8">
        <v>10</v>
      </c>
      <c r="B15" s="11" t="s">
        <v>38</v>
      </c>
      <c r="C15" s="11" t="s">
        <v>27</v>
      </c>
      <c r="D15" s="11" t="s">
        <v>28</v>
      </c>
      <c r="E15" s="13" t="s">
        <v>29</v>
      </c>
      <c r="F15" s="14">
        <v>1780</v>
      </c>
      <c r="G15" s="14">
        <v>309.04</v>
      </c>
      <c r="H15" s="15">
        <v>11.59</v>
      </c>
      <c r="I15" s="14">
        <v>84.98</v>
      </c>
      <c r="J15" s="14">
        <v>2</v>
      </c>
      <c r="K15" s="14">
        <v>407.61</v>
      </c>
      <c r="L15" s="14">
        <v>1372.39</v>
      </c>
      <c r="M15" s="14">
        <v>618.08</v>
      </c>
      <c r="N15" s="15">
        <v>27.04</v>
      </c>
      <c r="O15" s="14">
        <v>7.73</v>
      </c>
      <c r="P15" s="14">
        <v>276.19</v>
      </c>
      <c r="Q15" s="14">
        <v>3</v>
      </c>
      <c r="R15" s="14">
        <v>932.04</v>
      </c>
      <c r="S15" s="8">
        <f>F15+R15</f>
        <v>2712.04</v>
      </c>
    </row>
    <row r="16" s="3" customFormat="1" ht="23" customHeight="1" spans="1:19">
      <c r="A16" s="8">
        <v>11</v>
      </c>
      <c r="B16" s="11" t="s">
        <v>39</v>
      </c>
      <c r="C16" s="11" t="s">
        <v>27</v>
      </c>
      <c r="D16" s="11" t="s">
        <v>28</v>
      </c>
      <c r="E16" s="13" t="s">
        <v>40</v>
      </c>
      <c r="F16" s="14">
        <v>1780</v>
      </c>
      <c r="G16" s="14">
        <v>309.04</v>
      </c>
      <c r="H16" s="15">
        <v>11.59</v>
      </c>
      <c r="I16" s="14">
        <v>84.98</v>
      </c>
      <c r="J16" s="14">
        <v>2</v>
      </c>
      <c r="K16" s="14">
        <v>407.61</v>
      </c>
      <c r="L16" s="14">
        <v>1372.39</v>
      </c>
      <c r="M16" s="14">
        <v>618.08</v>
      </c>
      <c r="N16" s="15">
        <v>27.04</v>
      </c>
      <c r="O16" s="14">
        <v>7.73</v>
      </c>
      <c r="P16" s="14">
        <v>276.19</v>
      </c>
      <c r="Q16" s="14">
        <v>3</v>
      </c>
      <c r="R16" s="14">
        <v>932.04</v>
      </c>
      <c r="S16" s="8">
        <f>F16+R16</f>
        <v>2712.04</v>
      </c>
    </row>
    <row r="17" s="3" customFormat="1" ht="23" customHeight="1" spans="1:19">
      <c r="A17" s="8">
        <v>13</v>
      </c>
      <c r="B17" s="11" t="s">
        <v>41</v>
      </c>
      <c r="C17" s="11" t="s">
        <v>27</v>
      </c>
      <c r="D17" s="11" t="s">
        <v>28</v>
      </c>
      <c r="E17" s="13" t="s">
        <v>40</v>
      </c>
      <c r="F17" s="14">
        <v>1780</v>
      </c>
      <c r="G17" s="14">
        <v>309.04</v>
      </c>
      <c r="H17" s="15">
        <v>11.59</v>
      </c>
      <c r="I17" s="14">
        <v>84.98</v>
      </c>
      <c r="J17" s="14">
        <v>2</v>
      </c>
      <c r="K17" s="14">
        <v>407.61</v>
      </c>
      <c r="L17" s="14">
        <v>1372.39</v>
      </c>
      <c r="M17" s="14">
        <v>618.08</v>
      </c>
      <c r="N17" s="15">
        <v>27.04</v>
      </c>
      <c r="O17" s="14">
        <v>7.73</v>
      </c>
      <c r="P17" s="14">
        <v>276.19</v>
      </c>
      <c r="Q17" s="14">
        <v>3</v>
      </c>
      <c r="R17" s="14">
        <v>932.04</v>
      </c>
      <c r="S17" s="8">
        <f t="shared" ref="S17:S30" si="0">F17+R17</f>
        <v>2712.04</v>
      </c>
    </row>
    <row r="18" s="3" customFormat="1" ht="23" customHeight="1" spans="1:19">
      <c r="A18" s="8">
        <v>14</v>
      </c>
      <c r="B18" s="11" t="s">
        <v>42</v>
      </c>
      <c r="C18" s="11" t="s">
        <v>27</v>
      </c>
      <c r="D18" s="11" t="s">
        <v>28</v>
      </c>
      <c r="E18" s="13" t="s">
        <v>40</v>
      </c>
      <c r="F18" s="14">
        <v>1780</v>
      </c>
      <c r="G18" s="14">
        <v>309.04</v>
      </c>
      <c r="H18" s="15">
        <v>11.59</v>
      </c>
      <c r="I18" s="14">
        <v>84.98</v>
      </c>
      <c r="J18" s="14">
        <v>2</v>
      </c>
      <c r="K18" s="14">
        <v>407.61</v>
      </c>
      <c r="L18" s="14">
        <v>1372.39</v>
      </c>
      <c r="M18" s="14">
        <v>618.08</v>
      </c>
      <c r="N18" s="15">
        <v>27.04</v>
      </c>
      <c r="O18" s="14">
        <v>7.73</v>
      </c>
      <c r="P18" s="14">
        <v>276.19</v>
      </c>
      <c r="Q18" s="14">
        <v>3</v>
      </c>
      <c r="R18" s="14">
        <v>932.04</v>
      </c>
      <c r="S18" s="8">
        <f t="shared" si="0"/>
        <v>2712.04</v>
      </c>
    </row>
    <row r="19" s="3" customFormat="1" ht="23" customHeight="1" spans="1:19">
      <c r="A19" s="8">
        <v>15</v>
      </c>
      <c r="B19" s="11" t="s">
        <v>43</v>
      </c>
      <c r="C19" s="11" t="s">
        <v>27</v>
      </c>
      <c r="D19" s="11" t="s">
        <v>28</v>
      </c>
      <c r="E19" s="13" t="s">
        <v>40</v>
      </c>
      <c r="F19" s="14">
        <v>1780</v>
      </c>
      <c r="G19" s="14">
        <v>309.04</v>
      </c>
      <c r="H19" s="15">
        <v>11.59</v>
      </c>
      <c r="I19" s="14">
        <v>84.98</v>
      </c>
      <c r="J19" s="14">
        <v>2</v>
      </c>
      <c r="K19" s="14">
        <v>407.61</v>
      </c>
      <c r="L19" s="14">
        <v>1372.39</v>
      </c>
      <c r="M19" s="14">
        <v>618.08</v>
      </c>
      <c r="N19" s="15">
        <v>27.04</v>
      </c>
      <c r="O19" s="14">
        <v>7.73</v>
      </c>
      <c r="P19" s="14">
        <v>276.19</v>
      </c>
      <c r="Q19" s="14">
        <v>3</v>
      </c>
      <c r="R19" s="14">
        <v>932.04</v>
      </c>
      <c r="S19" s="8">
        <f t="shared" si="0"/>
        <v>2712.04</v>
      </c>
    </row>
    <row r="20" s="3" customFormat="1" ht="23" customHeight="1" spans="1:19">
      <c r="A20" s="8">
        <v>16</v>
      </c>
      <c r="B20" s="11" t="s">
        <v>44</v>
      </c>
      <c r="C20" s="11" t="s">
        <v>27</v>
      </c>
      <c r="D20" s="11" t="s">
        <v>28</v>
      </c>
      <c r="E20" s="13" t="s">
        <v>40</v>
      </c>
      <c r="F20" s="14">
        <v>1780</v>
      </c>
      <c r="G20" s="14">
        <v>309.04</v>
      </c>
      <c r="H20" s="15">
        <v>11.59</v>
      </c>
      <c r="I20" s="14">
        <v>84.98</v>
      </c>
      <c r="J20" s="14">
        <v>2</v>
      </c>
      <c r="K20" s="14">
        <v>407.61</v>
      </c>
      <c r="L20" s="14">
        <v>1372.39</v>
      </c>
      <c r="M20" s="14">
        <v>618.08</v>
      </c>
      <c r="N20" s="15">
        <v>27.04</v>
      </c>
      <c r="O20" s="14">
        <v>7.73</v>
      </c>
      <c r="P20" s="14">
        <v>276.19</v>
      </c>
      <c r="Q20" s="14">
        <v>3</v>
      </c>
      <c r="R20" s="14">
        <v>932.04</v>
      </c>
      <c r="S20" s="8">
        <f t="shared" si="0"/>
        <v>2712.04</v>
      </c>
    </row>
    <row r="21" s="3" customFormat="1" ht="23" customHeight="1" spans="1:19">
      <c r="A21" s="8">
        <v>17</v>
      </c>
      <c r="B21" s="11" t="s">
        <v>45</v>
      </c>
      <c r="C21" s="11" t="s">
        <v>27</v>
      </c>
      <c r="D21" s="11" t="s">
        <v>28</v>
      </c>
      <c r="E21" s="13" t="s">
        <v>40</v>
      </c>
      <c r="F21" s="14">
        <v>1780</v>
      </c>
      <c r="G21" s="14">
        <v>309.04</v>
      </c>
      <c r="H21" s="15">
        <v>11.59</v>
      </c>
      <c r="I21" s="14">
        <v>84.98</v>
      </c>
      <c r="J21" s="14">
        <v>2</v>
      </c>
      <c r="K21" s="14">
        <v>407.61</v>
      </c>
      <c r="L21" s="14">
        <v>1372.39</v>
      </c>
      <c r="M21" s="14">
        <v>618.08</v>
      </c>
      <c r="N21" s="15">
        <v>27.04</v>
      </c>
      <c r="O21" s="14">
        <v>7.73</v>
      </c>
      <c r="P21" s="14">
        <v>276.19</v>
      </c>
      <c r="Q21" s="14">
        <v>3</v>
      </c>
      <c r="R21" s="14">
        <v>932.04</v>
      </c>
      <c r="S21" s="8">
        <f t="shared" si="0"/>
        <v>2712.04</v>
      </c>
    </row>
    <row r="22" s="3" customFormat="1" ht="23" customHeight="1" spans="1:19">
      <c r="A22" s="8">
        <v>18</v>
      </c>
      <c r="B22" s="11" t="s">
        <v>46</v>
      </c>
      <c r="C22" s="11" t="s">
        <v>27</v>
      </c>
      <c r="D22" s="11" t="s">
        <v>28</v>
      </c>
      <c r="E22" s="13" t="s">
        <v>40</v>
      </c>
      <c r="F22" s="14">
        <v>1780</v>
      </c>
      <c r="G22" s="14">
        <v>309.04</v>
      </c>
      <c r="H22" s="15">
        <v>11.59</v>
      </c>
      <c r="I22" s="14">
        <v>84.98</v>
      </c>
      <c r="J22" s="14">
        <v>2</v>
      </c>
      <c r="K22" s="14">
        <v>407.61</v>
      </c>
      <c r="L22" s="14">
        <v>1372.39</v>
      </c>
      <c r="M22" s="14">
        <v>618.08</v>
      </c>
      <c r="N22" s="15">
        <v>27.04</v>
      </c>
      <c r="O22" s="14">
        <v>7.73</v>
      </c>
      <c r="P22" s="14">
        <v>276.19</v>
      </c>
      <c r="Q22" s="14">
        <v>3</v>
      </c>
      <c r="R22" s="14">
        <v>932.04</v>
      </c>
      <c r="S22" s="8">
        <f t="shared" si="0"/>
        <v>2712.04</v>
      </c>
    </row>
    <row r="23" s="3" customFormat="1" ht="23" customHeight="1" spans="1:19">
      <c r="A23" s="8">
        <v>19</v>
      </c>
      <c r="B23" s="11" t="s">
        <v>47</v>
      </c>
      <c r="C23" s="11" t="s">
        <v>27</v>
      </c>
      <c r="D23" s="11" t="s">
        <v>28</v>
      </c>
      <c r="E23" s="13" t="s">
        <v>40</v>
      </c>
      <c r="F23" s="14">
        <v>1780</v>
      </c>
      <c r="G23" s="14">
        <v>309.04</v>
      </c>
      <c r="H23" s="15">
        <v>11.59</v>
      </c>
      <c r="I23" s="14">
        <v>84.98</v>
      </c>
      <c r="J23" s="14">
        <v>2</v>
      </c>
      <c r="K23" s="14">
        <v>407.61</v>
      </c>
      <c r="L23" s="14">
        <v>1372.39</v>
      </c>
      <c r="M23" s="14">
        <v>618.08</v>
      </c>
      <c r="N23" s="15">
        <v>27.04</v>
      </c>
      <c r="O23" s="14">
        <v>7.73</v>
      </c>
      <c r="P23" s="14">
        <v>276.19</v>
      </c>
      <c r="Q23" s="14">
        <v>3</v>
      </c>
      <c r="R23" s="14">
        <v>932.04</v>
      </c>
      <c r="S23" s="8">
        <f t="shared" si="0"/>
        <v>2712.04</v>
      </c>
    </row>
    <row r="24" s="3" customFormat="1" ht="23" customHeight="1" spans="1:19">
      <c r="A24" s="8">
        <v>20</v>
      </c>
      <c r="B24" s="11" t="s">
        <v>48</v>
      </c>
      <c r="C24" s="11" t="s">
        <v>27</v>
      </c>
      <c r="D24" s="11" t="s">
        <v>28</v>
      </c>
      <c r="E24" s="13" t="s">
        <v>40</v>
      </c>
      <c r="F24" s="14">
        <v>1780</v>
      </c>
      <c r="G24" s="14">
        <v>309.04</v>
      </c>
      <c r="H24" s="15">
        <v>11.59</v>
      </c>
      <c r="I24" s="14">
        <v>84.98</v>
      </c>
      <c r="J24" s="14">
        <v>2</v>
      </c>
      <c r="K24" s="14">
        <v>407.61</v>
      </c>
      <c r="L24" s="14">
        <v>1372.39</v>
      </c>
      <c r="M24" s="14">
        <v>618.08</v>
      </c>
      <c r="N24" s="15">
        <v>27.04</v>
      </c>
      <c r="O24" s="14">
        <v>7.73</v>
      </c>
      <c r="P24" s="14">
        <v>276.19</v>
      </c>
      <c r="Q24" s="14">
        <v>3</v>
      </c>
      <c r="R24" s="14">
        <v>932.04</v>
      </c>
      <c r="S24" s="8">
        <f t="shared" si="0"/>
        <v>2712.04</v>
      </c>
    </row>
    <row r="25" s="3" customFormat="1" ht="23" customHeight="1" spans="1:19">
      <c r="A25" s="8">
        <v>21</v>
      </c>
      <c r="B25" s="11" t="s">
        <v>49</v>
      </c>
      <c r="C25" s="11" t="s">
        <v>50</v>
      </c>
      <c r="D25" s="11" t="s">
        <v>28</v>
      </c>
      <c r="E25" s="13" t="s">
        <v>40</v>
      </c>
      <c r="F25" s="14">
        <v>1780</v>
      </c>
      <c r="G25" s="14">
        <v>309.04</v>
      </c>
      <c r="H25" s="15">
        <v>11.59</v>
      </c>
      <c r="I25" s="14">
        <v>84.98</v>
      </c>
      <c r="J25" s="14">
        <v>2</v>
      </c>
      <c r="K25" s="14">
        <v>407.61</v>
      </c>
      <c r="L25" s="14">
        <v>1372.39</v>
      </c>
      <c r="M25" s="14">
        <v>618.08</v>
      </c>
      <c r="N25" s="15">
        <v>27.04</v>
      </c>
      <c r="O25" s="14">
        <v>7.73</v>
      </c>
      <c r="P25" s="14">
        <v>276.19</v>
      </c>
      <c r="Q25" s="14">
        <v>3</v>
      </c>
      <c r="R25" s="14">
        <v>932.04</v>
      </c>
      <c r="S25" s="8">
        <f t="shared" si="0"/>
        <v>2712.04</v>
      </c>
    </row>
    <row r="26" s="3" customFormat="1" ht="23" customHeight="1" spans="1:19">
      <c r="A26" s="8">
        <v>22</v>
      </c>
      <c r="B26" s="11" t="s">
        <v>51</v>
      </c>
      <c r="C26" s="11" t="s">
        <v>50</v>
      </c>
      <c r="D26" s="11" t="s">
        <v>28</v>
      </c>
      <c r="E26" s="13" t="s">
        <v>40</v>
      </c>
      <c r="F26" s="14">
        <v>1780</v>
      </c>
      <c r="G26" s="14">
        <v>309.04</v>
      </c>
      <c r="H26" s="15">
        <v>11.59</v>
      </c>
      <c r="I26" s="14">
        <v>84.98</v>
      </c>
      <c r="J26" s="14">
        <v>2</v>
      </c>
      <c r="K26" s="14">
        <v>407.61</v>
      </c>
      <c r="L26" s="14">
        <v>1372.39</v>
      </c>
      <c r="M26" s="14">
        <v>618.08</v>
      </c>
      <c r="N26" s="15">
        <v>27.04</v>
      </c>
      <c r="O26" s="14">
        <v>7.73</v>
      </c>
      <c r="P26" s="14">
        <v>276.19</v>
      </c>
      <c r="Q26" s="14">
        <v>3</v>
      </c>
      <c r="R26" s="14">
        <v>932.04</v>
      </c>
      <c r="S26" s="8">
        <f t="shared" si="0"/>
        <v>2712.04</v>
      </c>
    </row>
    <row r="27" s="3" customFormat="1" ht="23" customHeight="1" spans="1:19">
      <c r="A27" s="8">
        <v>23</v>
      </c>
      <c r="B27" s="11" t="s">
        <v>52</v>
      </c>
      <c r="C27" s="11" t="s">
        <v>27</v>
      </c>
      <c r="D27" s="11" t="s">
        <v>28</v>
      </c>
      <c r="E27" s="13" t="s">
        <v>40</v>
      </c>
      <c r="F27" s="14">
        <v>1780</v>
      </c>
      <c r="G27" s="14">
        <v>309.04</v>
      </c>
      <c r="H27" s="15">
        <v>11.59</v>
      </c>
      <c r="I27" s="14">
        <v>84.98</v>
      </c>
      <c r="J27" s="14">
        <v>2</v>
      </c>
      <c r="K27" s="14">
        <v>407.61</v>
      </c>
      <c r="L27" s="14">
        <v>1372.39</v>
      </c>
      <c r="M27" s="14">
        <v>618.08</v>
      </c>
      <c r="N27" s="15">
        <v>27.04</v>
      </c>
      <c r="O27" s="14">
        <v>7.73</v>
      </c>
      <c r="P27" s="14">
        <v>276.19</v>
      </c>
      <c r="Q27" s="14">
        <v>3</v>
      </c>
      <c r="R27" s="14">
        <v>932.04</v>
      </c>
      <c r="S27" s="8">
        <f t="shared" si="0"/>
        <v>2712.04</v>
      </c>
    </row>
    <row r="28" s="3" customFormat="1" ht="23" customHeight="1" spans="1:19">
      <c r="A28" s="8">
        <v>24</v>
      </c>
      <c r="B28" s="11" t="s">
        <v>53</v>
      </c>
      <c r="C28" s="11" t="s">
        <v>27</v>
      </c>
      <c r="D28" s="11" t="s">
        <v>28</v>
      </c>
      <c r="E28" s="13" t="s">
        <v>40</v>
      </c>
      <c r="F28" s="14">
        <v>1780</v>
      </c>
      <c r="G28" s="14">
        <v>309.04</v>
      </c>
      <c r="H28" s="15">
        <v>11.59</v>
      </c>
      <c r="I28" s="14">
        <v>84.98</v>
      </c>
      <c r="J28" s="14">
        <v>2</v>
      </c>
      <c r="K28" s="14">
        <v>407.61</v>
      </c>
      <c r="L28" s="14">
        <v>1372.39</v>
      </c>
      <c r="M28" s="14">
        <v>618.08</v>
      </c>
      <c r="N28" s="15">
        <v>27.04</v>
      </c>
      <c r="O28" s="14">
        <v>7.73</v>
      </c>
      <c r="P28" s="14">
        <v>276.19</v>
      </c>
      <c r="Q28" s="14">
        <v>3</v>
      </c>
      <c r="R28" s="14">
        <v>932.04</v>
      </c>
      <c r="S28" s="8">
        <f t="shared" si="0"/>
        <v>2712.04</v>
      </c>
    </row>
    <row r="29" s="3" customFormat="1" ht="23" customHeight="1" spans="1:19">
      <c r="A29" s="8">
        <v>25</v>
      </c>
      <c r="B29" s="11" t="s">
        <v>54</v>
      </c>
      <c r="C29" s="11" t="s">
        <v>27</v>
      </c>
      <c r="D29" s="11" t="s">
        <v>28</v>
      </c>
      <c r="E29" s="13" t="s">
        <v>40</v>
      </c>
      <c r="F29" s="14">
        <v>1780</v>
      </c>
      <c r="G29" s="14">
        <v>309.04</v>
      </c>
      <c r="H29" s="15">
        <v>11.59</v>
      </c>
      <c r="I29" s="14">
        <v>84.98</v>
      </c>
      <c r="J29" s="14">
        <v>2</v>
      </c>
      <c r="K29" s="14">
        <v>407.61</v>
      </c>
      <c r="L29" s="14">
        <v>1372.39</v>
      </c>
      <c r="M29" s="14">
        <v>618.08</v>
      </c>
      <c r="N29" s="15">
        <v>27.04</v>
      </c>
      <c r="O29" s="14">
        <v>7.73</v>
      </c>
      <c r="P29" s="14">
        <v>276.19</v>
      </c>
      <c r="Q29" s="14">
        <v>3</v>
      </c>
      <c r="R29" s="14">
        <v>932.04</v>
      </c>
      <c r="S29" s="8">
        <f t="shared" si="0"/>
        <v>2712.04</v>
      </c>
    </row>
    <row r="30" s="1" customFormat="1" ht="23" customHeight="1" spans="1:19">
      <c r="A30" s="6" t="s">
        <v>15</v>
      </c>
      <c r="B30" s="6"/>
      <c r="C30" s="6"/>
      <c r="D30" s="6"/>
      <c r="E30" s="6"/>
      <c r="F30" s="14">
        <f t="shared" ref="F30:R30" si="1">SUM(F6:F29)</f>
        <v>42720</v>
      </c>
      <c r="G30" s="14">
        <f t="shared" si="1"/>
        <v>7416.96</v>
      </c>
      <c r="H30" s="14">
        <f t="shared" si="1"/>
        <v>278.16</v>
      </c>
      <c r="I30" s="14">
        <f t="shared" si="1"/>
        <v>2039.52</v>
      </c>
      <c r="J30" s="14">
        <f t="shared" si="1"/>
        <v>48</v>
      </c>
      <c r="K30" s="14">
        <f t="shared" si="1"/>
        <v>9782.64</v>
      </c>
      <c r="L30" s="14">
        <f t="shared" si="1"/>
        <v>32937.36</v>
      </c>
      <c r="M30" s="14">
        <f t="shared" si="1"/>
        <v>14833.92</v>
      </c>
      <c r="N30" s="14">
        <f t="shared" si="1"/>
        <v>648.96</v>
      </c>
      <c r="O30" s="14">
        <f t="shared" si="1"/>
        <v>185.52</v>
      </c>
      <c r="P30" s="14">
        <f t="shared" si="1"/>
        <v>6628.56</v>
      </c>
      <c r="Q30" s="14">
        <f t="shared" si="1"/>
        <v>72</v>
      </c>
      <c r="R30" s="14">
        <f t="shared" si="1"/>
        <v>22368.96</v>
      </c>
      <c r="S30" s="8">
        <f t="shared" si="0"/>
        <v>65088.96</v>
      </c>
    </row>
    <row r="31" s="1" customFormat="1" spans="17:17">
      <c r="Q31" s="23"/>
    </row>
    <row r="32" s="1" customFormat="1" spans="17:17">
      <c r="Q32" s="23"/>
    </row>
    <row r="33" s="1" customFormat="1" spans="17:18">
      <c r="Q33" s="25"/>
      <c r="R33" s="25"/>
    </row>
    <row r="34" s="1" customFormat="1" spans="16:17">
      <c r="P34" s="20"/>
      <c r="Q34" s="23"/>
    </row>
    <row r="35" s="1" customFormat="1" spans="16:17">
      <c r="P35" s="21"/>
      <c r="Q35" s="23"/>
    </row>
    <row r="36" s="1" customFormat="1" spans="17:17">
      <c r="Q36" s="23"/>
    </row>
    <row r="37" s="1" customFormat="1" spans="17:17">
      <c r="Q37" s="23"/>
    </row>
    <row r="38" s="1" customFormat="1" spans="17:17">
      <c r="Q38" s="23"/>
    </row>
    <row r="39" s="1" customFormat="1" spans="17:17">
      <c r="Q39" s="23"/>
    </row>
    <row r="40" s="1" customFormat="1" spans="17:17">
      <c r="Q40" s="23"/>
    </row>
    <row r="41" s="1" customFormat="1" spans="17:17">
      <c r="Q41" s="23"/>
    </row>
    <row r="42" s="1" customFormat="1" spans="17:17">
      <c r="Q42" s="23"/>
    </row>
    <row r="43" s="1" customFormat="1" spans="17:17">
      <c r="Q43" s="23"/>
    </row>
    <row r="44" s="1" customFormat="1" spans="17:17">
      <c r="Q44" s="23"/>
    </row>
    <row r="45" s="1" customFormat="1" spans="17:17">
      <c r="Q45" s="23"/>
    </row>
    <row r="46" s="1" customFormat="1" spans="17:17">
      <c r="Q46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30:E30"/>
    <mergeCell ref="Q33:R33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1388888888889" right="0.751388888888889" top="1" bottom="1" header="0.5" footer="0.5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2024-03-25T02:02:00Z</dcterms:created>
  <dcterms:modified xsi:type="dcterms:W3CDTF">2024-05-24T02:18:28Z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9B30BF535E464CF191D73BA3B4240848_11</vt:lpwstr>
  </property>
  <property fmtid="{D5CDD505-2E9C-101B-9397-08002B2CF9AE}" pid="3" name="KSOProductBuildVer">
    <vt:lpwstr>2052-12.1.0.16929</vt:lpwstr>
  </property>
</Properties>
</file>