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<sst xmlns="http://schemas.openxmlformats.org/spreadsheetml/2006/main" count="31" uniqueCount="30">
  <si>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2024年4月公益性岗位人员岗位补贴申请表</t>
  </si>
  <si>
    <t>单位名称（盖章）：中阳县人民政府办公室</t>
  </si>
  <si>
    <t>养老基数3863元，医保基数4249元,工伤基数3863元，失业基数3863元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</si>
  <si>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</si>
  <si>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</si>
  <si>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</si>
  <si>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</si>
  <si>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</si>
  <si>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</si>
  <si>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</si>
  <si>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4月岗位补贴（1780元/人/月）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</si>
  <si>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</si>
  <si>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</si>
  <si>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</si>
  <si>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</si>
  <si>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</si>
  <si>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4月养老保险
（8%）（309.04元/人/月）</t>
  </si>
  <si>
    <t xml:space="preserve"> 4月失业保险
（0.3%）（11.59元/人/月）
</t>
  </si>
  <si>
    <t>4月医疗保险（2%）
84.98元/人/月）</t>
  </si>
  <si>
    <t>4月大病保险
2元/人/月</t>
  </si>
  <si>
    <t>代扣个人社会保险小计</t>
  </si>
  <si>
    <t>4月养老保险（16%）（618.08元/人/月）</t>
  </si>
  <si>
    <t>4月失业保险（0.7%）（27.04元/人/月）</t>
  </si>
  <si>
    <t>4月工伤保险（0.2%）（7.73元/人/月）</t>
  </si>
  <si>
    <t>4月医疗保险（6.5%）（276.19元/人/月）</t>
  </si>
  <si>
    <t>4月大病保险3元/人/月</t>
  </si>
  <si>
    <t>任少华</t>
  </si>
  <si>
    <t>女</t>
  </si>
  <si>
    <t>***</t>
  </si>
  <si>
    <t>2023.08.01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</si>
</sst>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right" vertical="center" wrapText="1"/>
    </xf>
    <xf numFmtId="176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0"/>
  <sheetViews>
    <sheetView tabSelected="1" workbookViewId="0">
      <selection activeCell="U8" sqref="U8"/>
    </sheetView>
  </sheetViews>
  <sheetFormatPr defaultColWidth="8.88888888888889" defaultRowHeight="14.4"/>
  <cols>
    <col min="1" max="1" width="4.62962962962963" style="1" customWidth="1"/>
    <col min="2" max="2" width="7.25" style="1" customWidth="1"/>
    <col min="3" max="3" width="4.37962962962963" style="1" customWidth="1"/>
    <col min="4" max="4" width="12.2222222222222" style="1" customWidth="1"/>
    <col min="5" max="5" width="10.2222222222222" style="1" customWidth="1"/>
    <col min="6" max="6" width="8" style="1" customWidth="1"/>
    <col min="7" max="7" width="8.77777777777778" style="1" customWidth="1"/>
    <col min="8" max="8" width="7.55555555555556" style="1" customWidth="1"/>
    <col min="9" max="9" width="7.87962962962963" style="1" customWidth="1"/>
    <col min="10" max="10" width="6.88888888888889" style="1" customWidth="1"/>
    <col min="11" max="11" width="8.77777777777778" style="1" customWidth="1"/>
    <col min="12" max="12" width="6.87962962962963" style="1" customWidth="1"/>
    <col min="13" max="13" width="8.12962962962963" style="1" customWidth="1"/>
    <col min="14" max="14" width="8.44444444444444" style="1" customWidth="1"/>
    <col min="15" max="15" width="8.12962962962963" style="1" customWidth="1"/>
    <col min="16" max="16" width="8" style="1" customWidth="1"/>
    <col min="17" max="17" width="5.44444444444444" style="1" customWidth="1"/>
    <col min="18" max="18" width="9.77777777777778" style="1" customWidth="1"/>
    <col min="19" max="19" width="9.37962962962963" style="1"/>
    <col min="20" max="16384" width="8.88888888888889" style="1"/>
  </cols>
  <sheetData>
    <row r="1" s="1" customFormat="1" ht="37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25" customHeight="1" spans="1:19">
      <c r="A2" s="3" t="s">
        <v>1</v>
      </c>
      <c r="B2" s="3"/>
      <c r="C2" s="3"/>
      <c r="D2" s="3"/>
      <c r="E2" s="3"/>
      <c r="F2" s="4" t="s">
        <v>2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25" customHeight="1" spans="1:19">
      <c r="A3" s="5" t="s">
        <v>3</v>
      </c>
      <c r="B3" s="5" t="s">
        <v>4</v>
      </c>
      <c r="C3" s="5"/>
      <c r="D3" s="5"/>
      <c r="E3" s="5"/>
      <c r="F3" s="5" t="s">
        <v>5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="1" customFormat="1" ht="30" customHeight="1" spans="1:20">
      <c r="A4" s="5"/>
      <c r="B4" s="5" t="s">
        <v>6</v>
      </c>
      <c r="C4" s="5" t="s">
        <v>7</v>
      </c>
      <c r="D4" s="5" t="s">
        <v>8</v>
      </c>
      <c r="E4" s="5" t="s">
        <v>9</v>
      </c>
      <c r="F4" s="6" t="s">
        <v>10</v>
      </c>
      <c r="G4" s="6" t="s">
        <v>11</v>
      </c>
      <c r="H4" s="6"/>
      <c r="I4" s="6"/>
      <c r="J4" s="6"/>
      <c r="K4" s="6"/>
      <c r="L4" s="14" t="s">
        <v>12</v>
      </c>
      <c r="M4" s="15" t="s">
        <v>13</v>
      </c>
      <c r="N4" s="16"/>
      <c r="O4" s="16"/>
      <c r="P4" s="16"/>
      <c r="Q4" s="20"/>
      <c r="R4" s="5" t="s">
        <v>14</v>
      </c>
      <c r="S4" s="5" t="s">
        <v>15</v>
      </c>
      <c r="T4" s="21"/>
    </row>
    <row r="5" s="1" customFormat="1" ht="75" customHeight="1" spans="1:20">
      <c r="A5" s="5"/>
      <c r="B5" s="5"/>
      <c r="C5" s="5"/>
      <c r="D5" s="5"/>
      <c r="E5" s="5"/>
      <c r="F5" s="6"/>
      <c r="G5" s="7" t="s">
        <v>16</v>
      </c>
      <c r="H5" s="8" t="s">
        <v>17</v>
      </c>
      <c r="I5" s="8" t="s">
        <v>18</v>
      </c>
      <c r="J5" s="8" t="s">
        <v>19</v>
      </c>
      <c r="K5" s="6" t="s">
        <v>20</v>
      </c>
      <c r="L5" s="17"/>
      <c r="M5" s="7" t="s">
        <v>21</v>
      </c>
      <c r="N5" s="8" t="s">
        <v>22</v>
      </c>
      <c r="O5" s="8" t="s">
        <v>23</v>
      </c>
      <c r="P5" s="8" t="s">
        <v>24</v>
      </c>
      <c r="Q5" s="8" t="s">
        <v>25</v>
      </c>
      <c r="R5" s="5"/>
      <c r="S5" s="5"/>
      <c r="T5" s="21"/>
    </row>
    <row r="6" s="1" customFormat="1" ht="23" customHeight="1" spans="1:19">
      <c r="A6" s="6">
        <v>1</v>
      </c>
      <c r="B6" s="9" t="s">
        <v>26</v>
      </c>
      <c r="C6" s="9" t="s">
        <v>27</v>
      </c>
      <c r="D6" s="9" t="s">
        <v>28</v>
      </c>
      <c r="E6" s="10" t="s">
        <v>29</v>
      </c>
      <c r="F6" s="10">
        <v>1780</v>
      </c>
      <c r="G6" s="10">
        <v>309.04</v>
      </c>
      <c r="H6" s="11">
        <v>11.59</v>
      </c>
      <c r="I6" s="10">
        <v>84.98</v>
      </c>
      <c r="J6" s="10">
        <v>2</v>
      </c>
      <c r="K6" s="10">
        <f>G6+H6+I6+J6</f>
        <v>407.61</v>
      </c>
      <c r="L6" s="10">
        <f>F6-K6</f>
        <v>1372.39</v>
      </c>
      <c r="M6" s="10">
        <v>618.08</v>
      </c>
      <c r="N6" s="11">
        <v>27.04</v>
      </c>
      <c r="O6" s="10">
        <v>7.73</v>
      </c>
      <c r="P6" s="10">
        <v>276.19</v>
      </c>
      <c r="Q6" s="10">
        <v>3</v>
      </c>
      <c r="R6" s="10">
        <f>M6+N6+O6+P6+Q6</f>
        <v>932.04</v>
      </c>
      <c r="S6" s="6">
        <f>F6+R6</f>
        <v>2712.04</v>
      </c>
    </row>
    <row r="7" s="1" customFormat="1" ht="23" customHeight="1" spans="1:20">
      <c r="A7" s="6"/>
      <c r="B7" s="12"/>
      <c r="C7" s="12"/>
      <c r="D7" s="12"/>
      <c r="E7" s="13"/>
      <c r="F7" s="10"/>
      <c r="G7" s="10"/>
      <c r="H7" s="11"/>
      <c r="I7" s="10"/>
      <c r="J7" s="10"/>
      <c r="K7" s="10"/>
      <c r="L7" s="10"/>
      <c r="M7" s="10"/>
      <c r="N7" s="11"/>
      <c r="O7" s="10"/>
      <c r="P7" s="10"/>
      <c r="Q7" s="10"/>
      <c r="R7" s="10"/>
      <c r="S7" s="6"/>
      <c r="T7" s="22"/>
    </row>
    <row r="8" s="1" customFormat="1" ht="23" customHeight="1" spans="1:19">
      <c r="A8" s="6"/>
      <c r="B8" s="12"/>
      <c r="C8" s="12"/>
      <c r="D8" s="12"/>
      <c r="E8" s="13"/>
      <c r="F8" s="10"/>
      <c r="G8" s="10"/>
      <c r="H8" s="11"/>
      <c r="I8" s="10"/>
      <c r="J8" s="10"/>
      <c r="K8" s="10"/>
      <c r="L8" s="10"/>
      <c r="M8" s="10"/>
      <c r="N8" s="11"/>
      <c r="O8" s="10"/>
      <c r="P8" s="10"/>
      <c r="Q8" s="10"/>
      <c r="R8" s="10"/>
      <c r="S8" s="6"/>
    </row>
    <row r="9" s="1" customFormat="1" ht="23" customHeight="1" spans="1:19">
      <c r="A9" s="6"/>
      <c r="B9" s="12"/>
      <c r="C9" s="12"/>
      <c r="D9" s="12"/>
      <c r="E9" s="13"/>
      <c r="F9" s="10"/>
      <c r="G9" s="10"/>
      <c r="H9" s="11"/>
      <c r="I9" s="10"/>
      <c r="J9" s="10"/>
      <c r="K9" s="10"/>
      <c r="L9" s="10"/>
      <c r="M9" s="10"/>
      <c r="N9" s="11"/>
      <c r="O9" s="10"/>
      <c r="P9" s="10"/>
      <c r="Q9" s="10"/>
      <c r="R9" s="10"/>
      <c r="S9" s="6"/>
    </row>
    <row r="10" s="1" customFormat="1" ht="23" customHeight="1" spans="1:19">
      <c r="A10" s="6"/>
      <c r="B10" s="12"/>
      <c r="C10" s="12"/>
      <c r="D10" s="12"/>
      <c r="E10" s="13"/>
      <c r="F10" s="10"/>
      <c r="G10" s="10"/>
      <c r="H10" s="11"/>
      <c r="I10" s="10"/>
      <c r="J10" s="10"/>
      <c r="K10" s="10"/>
      <c r="L10" s="10"/>
      <c r="M10" s="10"/>
      <c r="N10" s="11"/>
      <c r="O10" s="10"/>
      <c r="P10" s="10"/>
      <c r="Q10" s="10"/>
      <c r="R10" s="10"/>
      <c r="S10" s="6"/>
    </row>
    <row r="11" s="1" customFormat="1" ht="23" customHeight="1" spans="1:19">
      <c r="A11" s="6"/>
      <c r="B11" s="12"/>
      <c r="C11" s="12"/>
      <c r="D11" s="12"/>
      <c r="E11" s="13"/>
      <c r="F11" s="10"/>
      <c r="G11" s="10"/>
      <c r="H11" s="11"/>
      <c r="I11" s="10"/>
      <c r="J11" s="10"/>
      <c r="K11" s="10"/>
      <c r="L11" s="10"/>
      <c r="M11" s="10"/>
      <c r="N11" s="11"/>
      <c r="O11" s="10"/>
      <c r="P11" s="10"/>
      <c r="Q11" s="10"/>
      <c r="R11" s="10"/>
      <c r="S11" s="6"/>
    </row>
    <row r="12" s="1" customFormat="1" ht="23" customHeight="1" spans="1:19">
      <c r="A12" s="6"/>
      <c r="B12" s="12"/>
      <c r="C12" s="12"/>
      <c r="D12" s="12"/>
      <c r="E12" s="13"/>
      <c r="F12" s="10"/>
      <c r="G12" s="10"/>
      <c r="H12" s="11"/>
      <c r="I12" s="10"/>
      <c r="J12" s="10"/>
      <c r="K12" s="10"/>
      <c r="L12" s="10"/>
      <c r="M12" s="10"/>
      <c r="N12" s="11"/>
      <c r="O12" s="10"/>
      <c r="P12" s="10"/>
      <c r="Q12" s="10"/>
      <c r="R12" s="10"/>
      <c r="S12" s="6"/>
    </row>
    <row r="13" s="1" customFormat="1" ht="23" customHeight="1" spans="1:19">
      <c r="A13" s="6"/>
      <c r="B13" s="12"/>
      <c r="C13" s="12"/>
      <c r="D13" s="12"/>
      <c r="E13" s="13"/>
      <c r="F13" s="10"/>
      <c r="G13" s="10"/>
      <c r="H13" s="11"/>
      <c r="I13" s="10"/>
      <c r="J13" s="10"/>
      <c r="K13" s="10"/>
      <c r="L13" s="10"/>
      <c r="M13" s="10"/>
      <c r="N13" s="11"/>
      <c r="O13" s="10"/>
      <c r="P13" s="10"/>
      <c r="Q13" s="10"/>
      <c r="R13" s="10"/>
      <c r="S13" s="6"/>
    </row>
    <row r="14" s="1" customFormat="1" ht="23" customHeight="1" spans="1:19">
      <c r="A14" s="4" t="s">
        <v>15</v>
      </c>
      <c r="B14" s="4"/>
      <c r="C14" s="4"/>
      <c r="D14" s="4"/>
      <c r="E14" s="4"/>
      <c r="F14" s="10">
        <f t="shared" ref="F14:R14" si="0">SUM(F6:F13)</f>
        <v>1780</v>
      </c>
      <c r="G14" s="10">
        <f t="shared" si="0"/>
        <v>309.04</v>
      </c>
      <c r="H14" s="10">
        <f t="shared" si="0"/>
        <v>11.59</v>
      </c>
      <c r="I14" s="10">
        <f t="shared" si="0"/>
        <v>84.98</v>
      </c>
      <c r="J14" s="10">
        <f t="shared" si="0"/>
        <v>2</v>
      </c>
      <c r="K14" s="10">
        <f t="shared" si="0"/>
        <v>407.61</v>
      </c>
      <c r="L14" s="10">
        <f t="shared" si="0"/>
        <v>1372.39</v>
      </c>
      <c r="M14" s="10">
        <f t="shared" si="0"/>
        <v>618.08</v>
      </c>
      <c r="N14" s="10">
        <f t="shared" si="0"/>
        <v>27.04</v>
      </c>
      <c r="O14" s="10">
        <f t="shared" si="0"/>
        <v>7.73</v>
      </c>
      <c r="P14" s="10">
        <f t="shared" si="0"/>
        <v>276.19</v>
      </c>
      <c r="Q14" s="10">
        <f t="shared" si="0"/>
        <v>3</v>
      </c>
      <c r="R14" s="10">
        <f t="shared" si="0"/>
        <v>932.04</v>
      </c>
      <c r="S14" s="6">
        <f>F14+R14</f>
        <v>2712.04</v>
      </c>
    </row>
    <row r="15" s="1" customFormat="1" spans="17:17">
      <c r="Q15" s="21"/>
    </row>
    <row r="16" s="1" customFormat="1" spans="17:17">
      <c r="Q16" s="21"/>
    </row>
    <row r="17" s="1" customFormat="1" spans="17:18">
      <c r="Q17" s="23"/>
      <c r="R17" s="23"/>
    </row>
    <row r="18" s="1" customFormat="1" spans="16:17">
      <c r="P18" s="18"/>
      <c r="Q18" s="21"/>
    </row>
    <row r="19" s="1" customFormat="1" spans="16:17">
      <c r="P19" s="19"/>
      <c r="Q19" s="21"/>
    </row>
    <row r="20" s="1" customFormat="1" spans="17:17">
      <c r="Q20" s="21"/>
    </row>
    <row r="21" s="1" customFormat="1" spans="17:17">
      <c r="Q21" s="21"/>
    </row>
    <row r="22" s="1" customFormat="1" spans="17:17">
      <c r="Q22" s="21"/>
    </row>
    <row r="23" s="1" customFormat="1" spans="17:17">
      <c r="Q23" s="21"/>
    </row>
    <row r="24" s="1" customFormat="1" spans="17:17">
      <c r="Q24" s="21"/>
    </row>
    <row r="25" s="1" customFormat="1" spans="17:17">
      <c r="Q25" s="21"/>
    </row>
    <row r="26" s="1" customFormat="1" spans="17:17">
      <c r="Q26" s="21"/>
    </row>
    <row r="27" s="1" customFormat="1" spans="17:17">
      <c r="Q27" s="21"/>
    </row>
    <row r="28" s="1" customFormat="1" spans="17:17">
      <c r="Q28" s="21"/>
    </row>
    <row r="29" s="1" customFormat="1" spans="17:17">
      <c r="Q29" s="21"/>
    </row>
    <row r="30" s="1" customFormat="1" spans="17:17">
      <c r="Q30" s="21"/>
    </row>
  </sheetData>
  <mergeCells count="18">
    <mergeCell ref="A1:S1"/>
    <mergeCell ref="A2:E2"/>
    <mergeCell ref="F2:S2"/>
    <mergeCell ref="B3:E3"/>
    <mergeCell ref="F3:S3"/>
    <mergeCell ref="G4:K4"/>
    <mergeCell ref="M4:Q4"/>
    <mergeCell ref="A14:E14"/>
    <mergeCell ref="Q17:R17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pageMargins left="0.75" right="0.75" top="1" bottom="1" header="0.5" footer="0.5"/>
  <pageSetup paperSize="9" scale="8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2024-05-06T09:16:04Z</dcterms:created>
  <dcterms:modified xsi:type="dcterms:W3CDTF">2024-05-06T09:16:53Z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288583B5B7B3470BADA4279E4C27F3E4_11</vt:lpwstr>
  </property>
  <property fmtid="{D5CDD505-2E9C-101B-9397-08002B2CF9AE}" pid="3" name="KSOProductBuildVer">
    <vt:lpwstr>2052-12.1.0.16729</vt:lpwstr>
  </property>
</Properties>
</file>