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<sst xmlns="http://schemas.openxmlformats.org/spreadsheetml/2006/main" count="36" uniqueCount="31">
  <si>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2024年7月公益性岗位人员岗位补贴申请表</t>
  </si>
  <si>
    <t>单位名称（盖章）：中阳县金罗镇人民政府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</si>
  <si>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</si>
  <si>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</si>
  <si>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</si>
  <si>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</si>
  <si>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</si>
  <si>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</si>
  <si>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</si>
  <si>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</si>
  <si>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</si>
  <si>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</si>
  <si>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</si>
  <si>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</si>
  <si>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</si>
  <si>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</si>
  <si>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7月养老保险
（8%）（309.04元/人/月）</t>
  </si>
  <si>
    <t xml:space="preserve"> 7月失业保险
（0.3%）（11.59元/人/月）
</t>
  </si>
  <si>
    <t>7月医疗保险（2%）
84.98元/人/月）</t>
  </si>
  <si>
    <t>7月大病保险
2元/人/月</t>
  </si>
  <si>
    <t>代扣个人社会保险小计</t>
  </si>
  <si>
    <t>7月养老保险（16%）（618.08元/人/月）</t>
  </si>
  <si>
    <t>7月失业保险（0.7%）（27.04元/人/月）</t>
  </si>
  <si>
    <t>7月工伤保险（0.2%）（7.73元/人/月）</t>
  </si>
  <si>
    <t>7月医疗保险（6.5%）（276.19元/人/月）</t>
  </si>
  <si>
    <t>7月大病保险3元/人/月</t>
  </si>
  <si>
    <t>高晋豫</t>
  </si>
  <si>
    <t>女</t>
  </si>
  <si>
    <t>***</t>
  </si>
  <si>
    <t>曹颉颉</t>
  </si>
  <si>
    <t>郭朵朵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</si>
</sst>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D8" sqref="D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6">
        <v>2022.04</v>
      </c>
      <c r="F6" s="11">
        <v>1780</v>
      </c>
      <c r="G6" s="11">
        <v>309.04</v>
      </c>
      <c r="H6" s="12">
        <v>11.59</v>
      </c>
      <c r="I6" s="11">
        <v>84.98</v>
      </c>
      <c r="J6" s="11">
        <v>2</v>
      </c>
      <c r="K6" s="11">
        <f t="shared" ref="K6:K8" si="0">G6+H6+I6+J6</f>
        <v>407.61</v>
      </c>
      <c r="L6" s="11">
        <f t="shared" ref="L6:L8" si="1">F6-K6</f>
        <v>1372.39</v>
      </c>
      <c r="M6" s="11">
        <v>618.08</v>
      </c>
      <c r="N6" s="12">
        <v>27.04</v>
      </c>
      <c r="O6" s="11">
        <v>7.73</v>
      </c>
      <c r="P6" s="11">
        <v>276.19</v>
      </c>
      <c r="Q6" s="11">
        <v>3</v>
      </c>
      <c r="R6" s="11">
        <f t="shared" ref="R6:R8" si="2">M6+N6+O6+P6+Q6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10" t="s">
        <v>28</v>
      </c>
      <c r="E7" s="6">
        <v>2022.04</v>
      </c>
      <c r="F7" s="11">
        <v>1780</v>
      </c>
      <c r="G7" s="11">
        <v>309.04</v>
      </c>
      <c r="H7" s="12">
        <v>11.59</v>
      </c>
      <c r="I7" s="11">
        <v>84.98</v>
      </c>
      <c r="J7" s="11">
        <v>2</v>
      </c>
      <c r="K7" s="11">
        <f t="shared" si="0"/>
        <v>407.61</v>
      </c>
      <c r="L7" s="11">
        <f t="shared" si="1"/>
        <v>1372.39</v>
      </c>
      <c r="M7" s="11">
        <v>618.08</v>
      </c>
      <c r="N7" s="12">
        <v>27.04</v>
      </c>
      <c r="O7" s="11">
        <v>7.73</v>
      </c>
      <c r="P7" s="11">
        <v>276.19</v>
      </c>
      <c r="Q7" s="11">
        <v>3</v>
      </c>
      <c r="R7" s="11">
        <f t="shared" si="2"/>
        <v>932.04</v>
      </c>
      <c r="S7" s="6">
        <f t="shared" si="3"/>
        <v>2712.04</v>
      </c>
      <c r="T7" s="23"/>
    </row>
    <row r="8" s="1" customFormat="1" ht="23" customHeight="1" spans="1:19">
      <c r="A8" s="6">
        <v>3</v>
      </c>
      <c r="B8" s="9" t="s">
        <v>30</v>
      </c>
      <c r="C8" s="9" t="s">
        <v>27</v>
      </c>
      <c r="D8" s="10" t="s">
        <v>28</v>
      </c>
      <c r="E8" s="6">
        <v>2022.04</v>
      </c>
      <c r="F8" s="11">
        <v>1780</v>
      </c>
      <c r="G8" s="11">
        <v>309.04</v>
      </c>
      <c r="H8" s="12">
        <v>11.59</v>
      </c>
      <c r="I8" s="11">
        <v>84.98</v>
      </c>
      <c r="J8" s="11">
        <v>2</v>
      </c>
      <c r="K8" s="11">
        <f t="shared" si="0"/>
        <v>407.61</v>
      </c>
      <c r="L8" s="11">
        <f t="shared" si="1"/>
        <v>1372.39</v>
      </c>
      <c r="M8" s="11">
        <v>618.08</v>
      </c>
      <c r="N8" s="12">
        <v>27.04</v>
      </c>
      <c r="O8" s="11">
        <v>7.73</v>
      </c>
      <c r="P8" s="11">
        <v>276.19</v>
      </c>
      <c r="Q8" s="11">
        <v>3</v>
      </c>
      <c r="R8" s="11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13"/>
      <c r="C9" s="13"/>
      <c r="D9" s="13"/>
      <c r="E9" s="14"/>
      <c r="F9" s="11"/>
      <c r="G9" s="11"/>
      <c r="H9" s="12"/>
      <c r="I9" s="11"/>
      <c r="J9" s="11"/>
      <c r="K9" s="11"/>
      <c r="L9" s="11"/>
      <c r="M9" s="11"/>
      <c r="N9" s="12"/>
      <c r="O9" s="11"/>
      <c r="P9" s="11"/>
      <c r="Q9" s="11"/>
      <c r="R9" s="11"/>
      <c r="S9" s="6"/>
    </row>
    <row r="10" s="1" customFormat="1" ht="23" customHeight="1" spans="1:19">
      <c r="A10" s="6"/>
      <c r="B10" s="13"/>
      <c r="C10" s="13"/>
      <c r="D10" s="13"/>
      <c r="E10" s="14"/>
      <c r="F10" s="11"/>
      <c r="G10" s="11"/>
      <c r="H10" s="12"/>
      <c r="I10" s="11"/>
      <c r="J10" s="11"/>
      <c r="K10" s="11"/>
      <c r="L10" s="11"/>
      <c r="M10" s="11"/>
      <c r="N10" s="12"/>
      <c r="O10" s="11"/>
      <c r="P10" s="11"/>
      <c r="Q10" s="11"/>
      <c r="R10" s="11"/>
      <c r="S10" s="6"/>
    </row>
    <row r="11" s="1" customFormat="1" ht="23" customHeight="1" spans="1:19">
      <c r="A11" s="6"/>
      <c r="B11" s="13"/>
      <c r="C11" s="13"/>
      <c r="D11" s="13"/>
      <c r="E11" s="14"/>
      <c r="F11" s="11"/>
      <c r="G11" s="11"/>
      <c r="H11" s="12"/>
      <c r="I11" s="11"/>
      <c r="J11" s="11"/>
      <c r="K11" s="11"/>
      <c r="L11" s="11"/>
      <c r="M11" s="11"/>
      <c r="N11" s="12"/>
      <c r="O11" s="11"/>
      <c r="P11" s="11"/>
      <c r="Q11" s="11"/>
      <c r="R11" s="11"/>
      <c r="S11" s="6"/>
    </row>
    <row r="12" s="1" customFormat="1" ht="23" customHeight="1" spans="1:19">
      <c r="A12" s="6"/>
      <c r="B12" s="13"/>
      <c r="C12" s="13"/>
      <c r="D12" s="13"/>
      <c r="E12" s="14"/>
      <c r="F12" s="11"/>
      <c r="G12" s="11"/>
      <c r="H12" s="12"/>
      <c r="I12" s="11"/>
      <c r="J12" s="11"/>
      <c r="K12" s="11"/>
      <c r="L12" s="11"/>
      <c r="M12" s="11"/>
      <c r="N12" s="12"/>
      <c r="O12" s="11"/>
      <c r="P12" s="11"/>
      <c r="Q12" s="11"/>
      <c r="R12" s="11"/>
      <c r="S12" s="6"/>
    </row>
    <row r="13" s="1" customFormat="1" ht="23" customHeight="1" spans="1:19">
      <c r="A13" s="6"/>
      <c r="B13" s="13"/>
      <c r="C13" s="13"/>
      <c r="D13" s="13"/>
      <c r="E13" s="14"/>
      <c r="F13" s="11"/>
      <c r="G13" s="11"/>
      <c r="H13" s="12"/>
      <c r="I13" s="11"/>
      <c r="J13" s="11"/>
      <c r="K13" s="11"/>
      <c r="L13" s="11"/>
      <c r="M13" s="11"/>
      <c r="N13" s="12"/>
      <c r="O13" s="11"/>
      <c r="P13" s="11"/>
      <c r="Q13" s="11"/>
      <c r="R13" s="11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1">
        <f t="shared" ref="F14:R14" si="4">SUM(F6:F13)</f>
        <v>5340</v>
      </c>
      <c r="G14" s="11">
        <f t="shared" si="4"/>
        <v>927.12</v>
      </c>
      <c r="H14" s="11">
        <f t="shared" si="4"/>
        <v>34.77</v>
      </c>
      <c r="I14" s="11">
        <f t="shared" si="4"/>
        <v>254.94</v>
      </c>
      <c r="J14" s="11">
        <f t="shared" si="4"/>
        <v>6</v>
      </c>
      <c r="K14" s="11">
        <f t="shared" si="4"/>
        <v>1222.83</v>
      </c>
      <c r="L14" s="11">
        <f t="shared" si="4"/>
        <v>4117.17</v>
      </c>
      <c r="M14" s="11">
        <f t="shared" si="4"/>
        <v>1854.24</v>
      </c>
      <c r="N14" s="11">
        <f t="shared" si="4"/>
        <v>81.12</v>
      </c>
      <c r="O14" s="11">
        <f t="shared" si="4"/>
        <v>23.19</v>
      </c>
      <c r="P14" s="11">
        <f t="shared" si="4"/>
        <v>828.57</v>
      </c>
      <c r="Q14" s="11">
        <f t="shared" si="4"/>
        <v>9</v>
      </c>
      <c r="R14" s="11">
        <f t="shared" si="4"/>
        <v>2796.12</v>
      </c>
      <c r="S14" s="6">
        <f>F14+R14</f>
        <v>8136.12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2024-07-25T02:17:00Z</dcterms:created>
  <dcterms:modified xsi:type="dcterms:W3CDTF">2024-07-29T01:55:29Z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CF763ADBDA7D4459BF3D1BD3F914F90D_11</vt:lpwstr>
  </property>
  <property fmtid="{D5CDD505-2E9C-101B-9397-08002B2CF9AE}" pid="3" name="KSOProductBuildVer">
    <vt:lpwstr>2052-12.1.0.17147</vt:lpwstr>
  </property>
</Properties>
</file>